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'Лист1'!$A$1:$W$47</definedName>
  </definedNames>
  <calcPr fullCalcOnLoad="1"/>
</workbook>
</file>

<file path=xl/sharedStrings.xml><?xml version="1.0" encoding="utf-8"?>
<sst xmlns="http://schemas.openxmlformats.org/spreadsheetml/2006/main" count="114" uniqueCount="56">
  <si>
    <t>ОУ</t>
  </si>
  <si>
    <t>Класс</t>
  </si>
  <si>
    <t>процент выполнения задания</t>
  </si>
  <si>
    <t xml:space="preserve">Кол-во
 уч-ся </t>
  </si>
  <si>
    <t xml:space="preserve">Кол-во 
писав-
ших </t>
  </si>
  <si>
    <t>количество полученных
 оценок</t>
  </si>
  <si>
    <t>процент полученных
 оценок в районе</t>
  </si>
  <si>
    <t>процент полученных
 оценок в школе</t>
  </si>
  <si>
    <t>Ф.И.О. учителя</t>
  </si>
  <si>
    <t>Сумма</t>
  </si>
  <si>
    <t>"2"</t>
  </si>
  <si>
    <t>"3"</t>
  </si>
  <si>
    <t>"4"</t>
  </si>
  <si>
    <t>"5"</t>
  </si>
  <si>
    <t>Форма №3</t>
  </si>
  <si>
    <t>9а</t>
  </si>
  <si>
    <t>9в</t>
  </si>
  <si>
    <t>9б</t>
  </si>
  <si>
    <t>Телефон</t>
  </si>
  <si>
    <t>Ф.И.О. Ответственного за передачу информации</t>
  </si>
  <si>
    <t>Планируемая трудность (%)</t>
  </si>
  <si>
    <t>Титенко О.Г.</t>
  </si>
  <si>
    <t>Лавринова Т.В.</t>
  </si>
  <si>
    <t>Бруяка О.Д.</t>
  </si>
  <si>
    <t>Жидкоблинова И.Е.</t>
  </si>
  <si>
    <t>Разумная Т.Н.</t>
  </si>
  <si>
    <t>Эминова Е.П.</t>
  </si>
  <si>
    <t>Жеребненко Т.Н.</t>
  </si>
  <si>
    <t>Погодская С.Л.</t>
  </si>
  <si>
    <t>Шишко С.И.</t>
  </si>
  <si>
    <t>Шмелева И.А.</t>
  </si>
  <si>
    <t>Ющик Н.А.</t>
  </si>
  <si>
    <t>Червоненко Т.А.</t>
  </si>
  <si>
    <t>Бебешко И.А.</t>
  </si>
  <si>
    <t>Денисенко Л.В.</t>
  </si>
  <si>
    <t>Завгородняя В.И.</t>
  </si>
  <si>
    <t>Шевцова К.А.</t>
  </si>
  <si>
    <t>Савранская Н.П.</t>
  </si>
  <si>
    <t>Клепань Л.И.</t>
  </si>
  <si>
    <t>Есипенко В.И.</t>
  </si>
  <si>
    <t>Пшеничная Л.А.</t>
  </si>
  <si>
    <t>Литвиненко Е.А.</t>
  </si>
  <si>
    <t>Клинтух В.А.</t>
  </si>
  <si>
    <t>Шило Е.А.</t>
  </si>
  <si>
    <t>Погорелая С.Н.</t>
  </si>
  <si>
    <t>Игнатенко Л.И.</t>
  </si>
  <si>
    <t>Кришпинович В.Л.</t>
  </si>
  <si>
    <t>Зуева Н.М.</t>
  </si>
  <si>
    <t>Телегина В.В.</t>
  </si>
  <si>
    <t>Меретина Людмила Николаевна</t>
  </si>
  <si>
    <t>8(86191) 5-20-73</t>
  </si>
  <si>
    <t>9м</t>
  </si>
  <si>
    <t>60-90</t>
  </si>
  <si>
    <t>20-40</t>
  </si>
  <si>
    <t>Чигодеева С.Н.</t>
  </si>
  <si>
    <r>
      <t xml:space="preserve">                 Анализ результатов к/р по алгебре (7 апреля 2009) учащихся   9-х классов                                                       </t>
    </r>
    <r>
      <rPr>
        <b/>
        <sz val="11"/>
        <rFont val="Arial Cyr"/>
        <family val="0"/>
      </rPr>
      <t xml:space="preserve"> </t>
    </r>
    <r>
      <rPr>
        <b/>
        <sz val="14"/>
        <rFont val="Arial Cyr"/>
        <family val="0"/>
      </rPr>
      <t xml:space="preserve">
                                 Павловского района                    
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</si>
</sst>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vertical="justify"/>
    </xf>
    <xf numFmtId="0" fontId="0" fillId="0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16" fontId="0" fillId="0" borderId="11" xfId="0" applyNumberForma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vertical="justify"/>
    </xf>
    <xf numFmtId="0" fontId="0" fillId="33" borderId="18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8" fillId="0" borderId="0" xfId="0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justify" wrapText="1"/>
    </xf>
    <xf numFmtId="0" fontId="0" fillId="0" borderId="10" xfId="0" applyFill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Fill="1" applyBorder="1" applyAlignment="1">
      <alignment vertical="justify"/>
    </xf>
    <xf numFmtId="0" fontId="0" fillId="0" borderId="11" xfId="0" applyFill="1" applyBorder="1" applyAlignment="1">
      <alignment vertical="justify"/>
    </xf>
    <xf numFmtId="0" fontId="0" fillId="0" borderId="24" xfId="0" applyFill="1" applyBorder="1" applyAlignment="1">
      <alignment vertical="justify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3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0" borderId="2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view="pageBreakPreview" zoomScale="74" zoomScaleNormal="75" zoomScaleSheetLayoutView="74" zoomScalePageLayoutView="0" workbookViewId="0" topLeftCell="A19">
      <selection activeCell="T18" sqref="T18:T20"/>
    </sheetView>
  </sheetViews>
  <sheetFormatPr defaultColWidth="9.00390625" defaultRowHeight="12.75"/>
  <cols>
    <col min="1" max="1" width="9.75390625" style="1" customWidth="1"/>
    <col min="2" max="2" width="6.00390625" style="1" customWidth="1"/>
    <col min="3" max="3" width="39.25390625" style="1" bestFit="1" customWidth="1"/>
    <col min="4" max="4" width="7.375" style="1" customWidth="1"/>
    <col min="5" max="5" width="7.125" style="1" customWidth="1"/>
    <col min="6" max="6" width="5.75390625" style="1" customWidth="1"/>
    <col min="7" max="7" width="5.875" style="1" customWidth="1"/>
    <col min="8" max="8" width="5.625" style="1" customWidth="1"/>
    <col min="9" max="9" width="6.00390625" style="1" customWidth="1"/>
    <col min="10" max="10" width="5.75390625" style="1" customWidth="1"/>
    <col min="11" max="12" width="6.00390625" style="1" customWidth="1"/>
    <col min="13" max="14" width="5.75390625" style="1" customWidth="1"/>
    <col min="15" max="15" width="5.375" style="1" customWidth="1"/>
    <col min="16" max="16" width="5.625" style="1" customWidth="1"/>
    <col min="17" max="17" width="5.125" style="1" customWidth="1"/>
    <col min="18" max="19" width="5.375" style="1" customWidth="1"/>
    <col min="20" max="22" width="5.75390625" style="1" customWidth="1"/>
    <col min="23" max="23" width="8.125" style="1" customWidth="1"/>
    <col min="24" max="16384" width="9.125" style="1" customWidth="1"/>
  </cols>
  <sheetData>
    <row r="1" spans="1:23" ht="64.5" customHeight="1" thickBot="1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s="4" customFormat="1" ht="39.75" customHeight="1" thickBot="1">
      <c r="A2" s="25" t="s">
        <v>55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s="5" customFormat="1" ht="40.5" customHeight="1" thickBot="1">
      <c r="A3" s="22" t="s">
        <v>0</v>
      </c>
      <c r="B3" s="46" t="s">
        <v>1</v>
      </c>
      <c r="C3" s="22" t="s">
        <v>8</v>
      </c>
      <c r="D3" s="28" t="s">
        <v>3</v>
      </c>
      <c r="E3" s="28" t="s">
        <v>4</v>
      </c>
      <c r="F3" s="22" t="s">
        <v>2</v>
      </c>
      <c r="G3" s="22"/>
      <c r="H3" s="22"/>
      <c r="I3" s="22"/>
      <c r="J3" s="22"/>
      <c r="K3" s="22"/>
      <c r="L3" s="22"/>
      <c r="M3" s="22"/>
      <c r="N3" s="22"/>
      <c r="O3" s="22"/>
      <c r="P3" s="23" t="s">
        <v>5</v>
      </c>
      <c r="Q3" s="22"/>
      <c r="R3" s="22"/>
      <c r="S3" s="22"/>
      <c r="T3" s="23" t="s">
        <v>7</v>
      </c>
      <c r="U3" s="22"/>
      <c r="V3" s="22"/>
      <c r="W3" s="22"/>
    </row>
    <row r="4" spans="1:23" s="5" customFormat="1" ht="24.75" customHeight="1" thickBot="1">
      <c r="A4" s="22"/>
      <c r="B4" s="46"/>
      <c r="C4" s="22"/>
      <c r="D4" s="29"/>
      <c r="E4" s="29"/>
      <c r="F4" s="15">
        <v>1</v>
      </c>
      <c r="G4" s="15">
        <v>2</v>
      </c>
      <c r="H4" s="15">
        <v>3</v>
      </c>
      <c r="I4" s="15">
        <v>4</v>
      </c>
      <c r="J4" s="15">
        <v>5</v>
      </c>
      <c r="K4" s="15">
        <v>6</v>
      </c>
      <c r="L4" s="15">
        <v>7</v>
      </c>
      <c r="M4" s="15">
        <v>8</v>
      </c>
      <c r="N4" s="15">
        <v>9</v>
      </c>
      <c r="O4" s="15">
        <v>10</v>
      </c>
      <c r="P4" s="15" t="s">
        <v>10</v>
      </c>
      <c r="Q4" s="15" t="s">
        <v>11</v>
      </c>
      <c r="R4" s="15" t="s">
        <v>12</v>
      </c>
      <c r="S4" s="15" t="s">
        <v>13</v>
      </c>
      <c r="T4" s="15" t="s">
        <v>10</v>
      </c>
      <c r="U4" s="15" t="s">
        <v>11</v>
      </c>
      <c r="V4" s="15" t="s">
        <v>12</v>
      </c>
      <c r="W4" s="15" t="s">
        <v>13</v>
      </c>
    </row>
    <row r="5" spans="1:23" ht="15" customHeight="1" thickBot="1">
      <c r="A5" s="26">
        <v>1</v>
      </c>
      <c r="B5" s="8" t="s">
        <v>15</v>
      </c>
      <c r="C5" s="16" t="s">
        <v>34</v>
      </c>
      <c r="D5" s="8">
        <v>15</v>
      </c>
      <c r="E5" s="8">
        <v>15</v>
      </c>
      <c r="F5" s="8">
        <v>78</v>
      </c>
      <c r="G5" s="8">
        <v>16</v>
      </c>
      <c r="H5" s="8">
        <v>67</v>
      </c>
      <c r="I5" s="8">
        <v>93</v>
      </c>
      <c r="J5" s="8">
        <v>44</v>
      </c>
      <c r="K5" s="8">
        <v>67</v>
      </c>
      <c r="L5" s="8">
        <v>73</v>
      </c>
      <c r="M5" s="8">
        <v>73</v>
      </c>
      <c r="N5" s="8">
        <v>53</v>
      </c>
      <c r="O5" s="8">
        <v>0</v>
      </c>
      <c r="P5" s="8">
        <v>4</v>
      </c>
      <c r="Q5" s="8">
        <v>8</v>
      </c>
      <c r="R5" s="8">
        <v>3</v>
      </c>
      <c r="S5" s="8">
        <v>0</v>
      </c>
      <c r="T5" s="24">
        <f>SUM(P5:P7)/SUM($E5:$E7)*100</f>
        <v>20.37037037037037</v>
      </c>
      <c r="U5" s="24">
        <f>SUM(Q5:Q7)/SUM($E5:$E7)*100</f>
        <v>35.18518518518518</v>
      </c>
      <c r="V5" s="24">
        <f>SUM(R5:R7)/SUM($E5:$E7)*100</f>
        <v>31.48148148148148</v>
      </c>
      <c r="W5" s="24">
        <f>SUM(S5:S7)/SUM($E5:$E7)*100</f>
        <v>12.962962962962962</v>
      </c>
    </row>
    <row r="6" spans="1:23" ht="15" customHeight="1" thickBot="1">
      <c r="A6" s="26"/>
      <c r="B6" s="8" t="s">
        <v>17</v>
      </c>
      <c r="C6" s="16" t="s">
        <v>45</v>
      </c>
      <c r="D6" s="8">
        <v>26</v>
      </c>
      <c r="E6" s="8">
        <v>26</v>
      </c>
      <c r="F6" s="8">
        <v>96</v>
      </c>
      <c r="G6" s="8">
        <v>73</v>
      </c>
      <c r="H6" s="8">
        <v>81</v>
      </c>
      <c r="I6" s="8">
        <v>100</v>
      </c>
      <c r="J6" s="8">
        <v>81</v>
      </c>
      <c r="K6" s="8">
        <v>100</v>
      </c>
      <c r="L6" s="8">
        <v>62</v>
      </c>
      <c r="M6" s="8">
        <v>92</v>
      </c>
      <c r="N6" s="8">
        <v>69</v>
      </c>
      <c r="O6" s="8">
        <v>27</v>
      </c>
      <c r="P6" s="8">
        <v>1</v>
      </c>
      <c r="Q6" s="8">
        <v>7</v>
      </c>
      <c r="R6" s="8">
        <v>12</v>
      </c>
      <c r="S6" s="8">
        <v>6</v>
      </c>
      <c r="T6" s="24"/>
      <c r="U6" s="24"/>
      <c r="V6" s="24"/>
      <c r="W6" s="24"/>
    </row>
    <row r="7" spans="1:23" ht="16.5" thickBot="1">
      <c r="A7" s="27"/>
      <c r="B7" s="8" t="s">
        <v>16</v>
      </c>
      <c r="C7" s="16" t="s">
        <v>34</v>
      </c>
      <c r="D7" s="8">
        <v>14</v>
      </c>
      <c r="E7" s="8">
        <v>13</v>
      </c>
      <c r="F7" s="8">
        <v>77</v>
      </c>
      <c r="G7" s="8">
        <v>31</v>
      </c>
      <c r="H7" s="8">
        <v>54</v>
      </c>
      <c r="I7" s="8">
        <v>77</v>
      </c>
      <c r="J7" s="8">
        <v>62</v>
      </c>
      <c r="K7" s="8">
        <v>53</v>
      </c>
      <c r="L7" s="8">
        <v>70</v>
      </c>
      <c r="M7" s="8">
        <v>53</v>
      </c>
      <c r="N7" s="8">
        <v>39</v>
      </c>
      <c r="O7" s="8">
        <v>8</v>
      </c>
      <c r="P7" s="8">
        <v>6</v>
      </c>
      <c r="Q7" s="8">
        <v>4</v>
      </c>
      <c r="R7" s="8">
        <v>2</v>
      </c>
      <c r="S7" s="8">
        <v>1</v>
      </c>
      <c r="T7" s="24"/>
      <c r="U7" s="24"/>
      <c r="V7" s="24"/>
      <c r="W7" s="24"/>
    </row>
    <row r="8" spans="1:23" ht="15" customHeight="1" thickBot="1">
      <c r="A8" s="26">
        <v>2</v>
      </c>
      <c r="B8" s="8" t="s">
        <v>15</v>
      </c>
      <c r="C8" s="17" t="s">
        <v>35</v>
      </c>
      <c r="D8" s="8">
        <v>23</v>
      </c>
      <c r="E8" s="8">
        <v>23</v>
      </c>
      <c r="F8" s="8">
        <v>48</v>
      </c>
      <c r="G8" s="8">
        <v>52</v>
      </c>
      <c r="H8" s="8">
        <v>65</v>
      </c>
      <c r="I8" s="8">
        <v>95</v>
      </c>
      <c r="J8" s="8">
        <v>61</v>
      </c>
      <c r="K8" s="8">
        <v>82</v>
      </c>
      <c r="L8" s="8">
        <v>65</v>
      </c>
      <c r="M8" s="8">
        <v>78</v>
      </c>
      <c r="N8" s="8">
        <v>65</v>
      </c>
      <c r="O8" s="8">
        <v>21</v>
      </c>
      <c r="P8" s="8">
        <v>7</v>
      </c>
      <c r="Q8" s="8">
        <v>7</v>
      </c>
      <c r="R8" s="8">
        <v>6</v>
      </c>
      <c r="S8" s="8">
        <v>3</v>
      </c>
      <c r="T8" s="24">
        <f>SUM(P8:P10)/SUM($E8:$E10)*100</f>
        <v>20.833333333333336</v>
      </c>
      <c r="U8" s="24">
        <f>SUM(Q8:Q10)/SUM($E8:$E10)*100</f>
        <v>27.77777777777778</v>
      </c>
      <c r="V8" s="24">
        <f>SUM(R8:R10)/SUM($E8:$E10)*100</f>
        <v>29.166666666666668</v>
      </c>
      <c r="W8" s="24">
        <f>SUM(S8:S10)/SUM($E8:$E10)*100</f>
        <v>22.22222222222222</v>
      </c>
    </row>
    <row r="9" spans="1:23" ht="15" customHeight="1" thickBot="1">
      <c r="A9" s="26"/>
      <c r="B9" s="8" t="s">
        <v>17</v>
      </c>
      <c r="C9" s="17" t="s">
        <v>36</v>
      </c>
      <c r="D9" s="8">
        <v>25</v>
      </c>
      <c r="E9" s="8">
        <v>25</v>
      </c>
      <c r="F9" s="8">
        <v>92</v>
      </c>
      <c r="G9" s="8">
        <v>44</v>
      </c>
      <c r="H9" s="8">
        <v>88</v>
      </c>
      <c r="I9" s="8">
        <v>100</v>
      </c>
      <c r="J9" s="8">
        <v>36</v>
      </c>
      <c r="K9" s="8">
        <v>76</v>
      </c>
      <c r="L9" s="8">
        <v>56</v>
      </c>
      <c r="M9" s="8">
        <v>56</v>
      </c>
      <c r="N9" s="8">
        <v>56</v>
      </c>
      <c r="O9" s="8">
        <v>4</v>
      </c>
      <c r="P9" s="8">
        <v>8</v>
      </c>
      <c r="Q9" s="8">
        <v>12</v>
      </c>
      <c r="R9" s="8">
        <v>5</v>
      </c>
      <c r="S9" s="8">
        <v>0</v>
      </c>
      <c r="T9" s="24"/>
      <c r="U9" s="24"/>
      <c r="V9" s="24"/>
      <c r="W9" s="24"/>
    </row>
    <row r="10" spans="1:23" ht="15" customHeight="1" thickBot="1">
      <c r="A10" s="26"/>
      <c r="B10" s="8" t="s">
        <v>51</v>
      </c>
      <c r="C10" s="17" t="s">
        <v>37</v>
      </c>
      <c r="D10" s="8">
        <v>24</v>
      </c>
      <c r="E10" s="8">
        <v>24</v>
      </c>
      <c r="F10" s="8">
        <v>100</v>
      </c>
      <c r="G10" s="8">
        <v>71</v>
      </c>
      <c r="H10" s="8">
        <v>79</v>
      </c>
      <c r="I10" s="8">
        <v>96</v>
      </c>
      <c r="J10" s="8">
        <v>96</v>
      </c>
      <c r="K10" s="8">
        <v>100</v>
      </c>
      <c r="L10" s="8">
        <v>96</v>
      </c>
      <c r="M10" s="8">
        <v>100</v>
      </c>
      <c r="N10" s="8">
        <v>83</v>
      </c>
      <c r="O10" s="8">
        <v>77</v>
      </c>
      <c r="P10" s="8">
        <v>0</v>
      </c>
      <c r="Q10" s="8">
        <v>1</v>
      </c>
      <c r="R10" s="8">
        <v>10</v>
      </c>
      <c r="S10" s="8">
        <v>13</v>
      </c>
      <c r="T10" s="24"/>
      <c r="U10" s="24"/>
      <c r="V10" s="24"/>
      <c r="W10" s="24"/>
    </row>
    <row r="11" spans="1:23" ht="15" customHeight="1" thickBot="1">
      <c r="A11" s="34">
        <v>3</v>
      </c>
      <c r="B11" s="8" t="s">
        <v>15</v>
      </c>
      <c r="C11" s="17" t="s">
        <v>38</v>
      </c>
      <c r="D11" s="8">
        <v>19</v>
      </c>
      <c r="E11" s="8">
        <v>19</v>
      </c>
      <c r="F11" s="8">
        <v>100</v>
      </c>
      <c r="G11" s="8">
        <v>94</v>
      </c>
      <c r="H11" s="8">
        <v>100</v>
      </c>
      <c r="I11" s="8">
        <v>100</v>
      </c>
      <c r="J11" s="8">
        <v>94</v>
      </c>
      <c r="K11" s="8">
        <v>94</v>
      </c>
      <c r="L11" s="8">
        <v>100</v>
      </c>
      <c r="M11" s="8">
        <v>100</v>
      </c>
      <c r="N11" s="8">
        <v>78</v>
      </c>
      <c r="O11" s="8">
        <v>57</v>
      </c>
      <c r="P11" s="8">
        <v>0</v>
      </c>
      <c r="Q11" s="8">
        <v>0</v>
      </c>
      <c r="R11" s="8">
        <v>10</v>
      </c>
      <c r="S11" s="8">
        <v>9</v>
      </c>
      <c r="T11" s="47">
        <f>SUM(P11:P13)/SUM($E11:$E13)*100</f>
        <v>17.24137931034483</v>
      </c>
      <c r="U11" s="47">
        <f>SUM(Q11:Q13)/SUM($E11:$E13)*100</f>
        <v>46.55172413793103</v>
      </c>
      <c r="V11" s="47">
        <f>SUM(R11:R13)/SUM($E11:$E13)*100</f>
        <v>18.96551724137931</v>
      </c>
      <c r="W11" s="47">
        <f>SUM(S11:S13)/SUM($E11:$E13)*100</f>
        <v>17.24137931034483</v>
      </c>
    </row>
    <row r="12" spans="1:23" ht="15" customHeight="1" thickBot="1">
      <c r="A12" s="36"/>
      <c r="B12" s="8" t="s">
        <v>17</v>
      </c>
      <c r="C12" s="17" t="s">
        <v>39</v>
      </c>
      <c r="D12" s="8">
        <v>21</v>
      </c>
      <c r="E12" s="8">
        <v>18</v>
      </c>
      <c r="F12" s="8">
        <v>66</v>
      </c>
      <c r="G12" s="8">
        <v>27</v>
      </c>
      <c r="H12" s="8">
        <v>72</v>
      </c>
      <c r="I12" s="8">
        <v>77</v>
      </c>
      <c r="J12" s="8">
        <v>27</v>
      </c>
      <c r="K12" s="8">
        <v>72</v>
      </c>
      <c r="L12" s="8">
        <v>77</v>
      </c>
      <c r="M12" s="8">
        <v>44</v>
      </c>
      <c r="N12" s="8">
        <v>27</v>
      </c>
      <c r="O12" s="8">
        <v>0</v>
      </c>
      <c r="P12" s="8">
        <v>7</v>
      </c>
      <c r="Q12" s="8">
        <v>10</v>
      </c>
      <c r="R12" s="8">
        <v>1</v>
      </c>
      <c r="S12" s="8">
        <v>0</v>
      </c>
      <c r="T12" s="48"/>
      <c r="U12" s="48"/>
      <c r="V12" s="48"/>
      <c r="W12" s="48"/>
    </row>
    <row r="13" spans="1:23" ht="15" customHeight="1" thickBot="1">
      <c r="A13" s="35"/>
      <c r="B13" s="8" t="s">
        <v>16</v>
      </c>
      <c r="C13" s="17" t="s">
        <v>39</v>
      </c>
      <c r="D13" s="8">
        <v>24</v>
      </c>
      <c r="E13" s="8">
        <v>21</v>
      </c>
      <c r="F13" s="8">
        <v>71</v>
      </c>
      <c r="G13" s="8">
        <v>38</v>
      </c>
      <c r="H13" s="8">
        <v>76</v>
      </c>
      <c r="I13" s="8">
        <v>100</v>
      </c>
      <c r="J13" s="8">
        <v>52</v>
      </c>
      <c r="K13" s="8">
        <v>85</v>
      </c>
      <c r="L13" s="8">
        <v>76</v>
      </c>
      <c r="M13" s="8">
        <v>71</v>
      </c>
      <c r="N13" s="8">
        <v>38</v>
      </c>
      <c r="O13" s="8">
        <v>5</v>
      </c>
      <c r="P13" s="8">
        <v>3</v>
      </c>
      <c r="Q13" s="8">
        <v>17</v>
      </c>
      <c r="R13" s="8">
        <v>0</v>
      </c>
      <c r="S13" s="8">
        <v>1</v>
      </c>
      <c r="T13" s="45"/>
      <c r="U13" s="45"/>
      <c r="V13" s="45"/>
      <c r="W13" s="45"/>
    </row>
    <row r="14" spans="1:23" ht="15" customHeight="1" thickBot="1">
      <c r="A14" s="34">
        <v>4</v>
      </c>
      <c r="B14" s="8" t="s">
        <v>15</v>
      </c>
      <c r="C14" s="17" t="s">
        <v>28</v>
      </c>
      <c r="D14" s="8">
        <v>21</v>
      </c>
      <c r="E14" s="8">
        <v>20</v>
      </c>
      <c r="F14" s="8">
        <v>100</v>
      </c>
      <c r="G14" s="8">
        <v>80</v>
      </c>
      <c r="H14" s="8">
        <v>100</v>
      </c>
      <c r="I14" s="8">
        <v>100</v>
      </c>
      <c r="J14" s="8">
        <v>35</v>
      </c>
      <c r="K14" s="8">
        <v>70</v>
      </c>
      <c r="L14" s="8">
        <v>80</v>
      </c>
      <c r="M14" s="8">
        <v>75</v>
      </c>
      <c r="N14" s="8">
        <v>50</v>
      </c>
      <c r="O14" s="8">
        <v>7</v>
      </c>
      <c r="P14" s="8">
        <v>2</v>
      </c>
      <c r="Q14" s="8">
        <v>12</v>
      </c>
      <c r="R14" s="8">
        <v>5</v>
      </c>
      <c r="S14" s="8">
        <v>1</v>
      </c>
      <c r="T14" s="44">
        <f>SUM(P14:P15)/SUM($E14:$E15)*100</f>
        <v>9.75609756097561</v>
      </c>
      <c r="U14" s="44">
        <f>SUM(Q14:Q15)/SUM($E14:$E15)*100</f>
        <v>53.65853658536586</v>
      </c>
      <c r="V14" s="44">
        <f>SUM(R14:R15)/SUM($E14:$E15)*100</f>
        <v>34.146341463414636</v>
      </c>
      <c r="W14" s="44">
        <f>SUM(S14:S15)/SUM($E14:$E15)*100</f>
        <v>2.4390243902439024</v>
      </c>
    </row>
    <row r="15" spans="1:23" ht="15" customHeight="1" thickBot="1">
      <c r="A15" s="35"/>
      <c r="B15" s="8" t="s">
        <v>17</v>
      </c>
      <c r="C15" s="17" t="s">
        <v>29</v>
      </c>
      <c r="D15" s="8">
        <v>22</v>
      </c>
      <c r="E15" s="8">
        <v>21</v>
      </c>
      <c r="F15" s="8">
        <v>100</v>
      </c>
      <c r="G15" s="8">
        <v>90</v>
      </c>
      <c r="H15" s="8">
        <v>95</v>
      </c>
      <c r="I15" s="8">
        <v>100</v>
      </c>
      <c r="J15" s="8">
        <v>33</v>
      </c>
      <c r="K15" s="8">
        <v>80</v>
      </c>
      <c r="L15" s="8">
        <v>66</v>
      </c>
      <c r="M15" s="8">
        <v>71</v>
      </c>
      <c r="N15" s="8">
        <v>42</v>
      </c>
      <c r="O15" s="8">
        <v>11</v>
      </c>
      <c r="P15" s="8">
        <v>2</v>
      </c>
      <c r="Q15" s="8">
        <v>10</v>
      </c>
      <c r="R15" s="8">
        <v>9</v>
      </c>
      <c r="S15" s="8">
        <v>0</v>
      </c>
      <c r="T15" s="45"/>
      <c r="U15" s="45"/>
      <c r="V15" s="45"/>
      <c r="W15" s="45"/>
    </row>
    <row r="16" spans="1:23" ht="15" customHeight="1" thickBot="1">
      <c r="A16" s="34">
        <v>5</v>
      </c>
      <c r="B16" s="8" t="s">
        <v>15</v>
      </c>
      <c r="C16" s="17" t="s">
        <v>30</v>
      </c>
      <c r="D16" s="8">
        <v>17</v>
      </c>
      <c r="E16" s="8">
        <v>17</v>
      </c>
      <c r="F16" s="8">
        <v>88</v>
      </c>
      <c r="G16" s="8">
        <v>59</v>
      </c>
      <c r="H16" s="8">
        <v>76</v>
      </c>
      <c r="I16" s="8">
        <v>94</v>
      </c>
      <c r="J16" s="8">
        <v>53</v>
      </c>
      <c r="K16" s="8">
        <v>71</v>
      </c>
      <c r="L16" s="8">
        <v>82</v>
      </c>
      <c r="M16" s="8">
        <v>71</v>
      </c>
      <c r="N16" s="8">
        <v>53</v>
      </c>
      <c r="O16" s="8">
        <v>0</v>
      </c>
      <c r="P16" s="8">
        <v>3</v>
      </c>
      <c r="Q16" s="8">
        <v>8</v>
      </c>
      <c r="R16" s="8">
        <v>6</v>
      </c>
      <c r="S16" s="8">
        <v>0</v>
      </c>
      <c r="T16" s="44">
        <f>SUM(P16:P17)/SUM($E16:$E17)*100</f>
        <v>20.689655172413794</v>
      </c>
      <c r="U16" s="44">
        <f>SUM(Q16:Q17)/SUM($E16:$E17)*100</f>
        <v>48.275862068965516</v>
      </c>
      <c r="V16" s="44">
        <f>SUM(R16:R17)/SUM($E16:$E17)*100</f>
        <v>27.586206896551722</v>
      </c>
      <c r="W16" s="44">
        <f>SUM(S16:S17)/SUM($E16:$E17)*100</f>
        <v>3.4482758620689653</v>
      </c>
    </row>
    <row r="17" spans="1:23" ht="15" customHeight="1" thickBot="1">
      <c r="A17" s="35"/>
      <c r="B17" s="8" t="s">
        <v>17</v>
      </c>
      <c r="C17" s="17" t="s">
        <v>30</v>
      </c>
      <c r="D17" s="8">
        <v>13</v>
      </c>
      <c r="E17" s="8">
        <v>12</v>
      </c>
      <c r="F17" s="8">
        <v>100</v>
      </c>
      <c r="G17" s="8">
        <v>33</v>
      </c>
      <c r="H17" s="8">
        <v>42</v>
      </c>
      <c r="I17" s="8">
        <v>92</v>
      </c>
      <c r="J17" s="8">
        <v>50</v>
      </c>
      <c r="K17" s="8">
        <v>58</v>
      </c>
      <c r="L17" s="8">
        <v>83</v>
      </c>
      <c r="M17" s="8">
        <v>75</v>
      </c>
      <c r="N17" s="8">
        <v>50</v>
      </c>
      <c r="O17" s="8">
        <v>20</v>
      </c>
      <c r="P17" s="8">
        <v>3</v>
      </c>
      <c r="Q17" s="8">
        <v>6</v>
      </c>
      <c r="R17" s="8">
        <v>2</v>
      </c>
      <c r="S17" s="8">
        <v>1</v>
      </c>
      <c r="T17" s="45"/>
      <c r="U17" s="45"/>
      <c r="V17" s="45"/>
      <c r="W17" s="45"/>
    </row>
    <row r="18" spans="1:23" ht="15" customHeight="1" thickBot="1">
      <c r="A18" s="34">
        <v>6</v>
      </c>
      <c r="B18" s="8" t="s">
        <v>15</v>
      </c>
      <c r="C18" s="17" t="s">
        <v>31</v>
      </c>
      <c r="D18" s="8">
        <v>23</v>
      </c>
      <c r="E18" s="8">
        <v>23</v>
      </c>
      <c r="F18" s="8">
        <v>82</v>
      </c>
      <c r="G18" s="8">
        <v>74</v>
      </c>
      <c r="H18" s="8">
        <v>70</v>
      </c>
      <c r="I18" s="8">
        <v>91</v>
      </c>
      <c r="J18" s="8">
        <v>52</v>
      </c>
      <c r="K18" s="8">
        <v>74</v>
      </c>
      <c r="L18" s="8">
        <v>82</v>
      </c>
      <c r="M18" s="8">
        <v>65</v>
      </c>
      <c r="N18" s="8">
        <v>48</v>
      </c>
      <c r="O18" s="8">
        <v>30</v>
      </c>
      <c r="P18" s="8">
        <v>5</v>
      </c>
      <c r="Q18" s="8">
        <v>9</v>
      </c>
      <c r="R18" s="8">
        <v>8</v>
      </c>
      <c r="S18" s="8">
        <v>1</v>
      </c>
      <c r="T18" s="44">
        <f>SUM(P18:P20)/SUM($E18:$E20)*100</f>
        <v>20.588235294117645</v>
      </c>
      <c r="U18" s="44">
        <f>SUM(Q18:Q20)/SUM($E18:$E20)*100</f>
        <v>44.11764705882353</v>
      </c>
      <c r="V18" s="44">
        <f>SUM(R18:R20)/SUM($E18:$E20)*100</f>
        <v>29.411764705882355</v>
      </c>
      <c r="W18" s="44">
        <f>SUM(S18:S20)/SUM($E18:$E20)*100</f>
        <v>5.88235294117647</v>
      </c>
    </row>
    <row r="19" spans="1:23" ht="15" customHeight="1" thickBot="1">
      <c r="A19" s="36"/>
      <c r="B19" s="8" t="s">
        <v>17</v>
      </c>
      <c r="C19" s="17" t="s">
        <v>32</v>
      </c>
      <c r="D19" s="8">
        <v>24</v>
      </c>
      <c r="E19" s="8">
        <v>23</v>
      </c>
      <c r="F19" s="8">
        <v>82</v>
      </c>
      <c r="G19" s="8">
        <v>65</v>
      </c>
      <c r="H19" s="8">
        <v>86</v>
      </c>
      <c r="I19" s="8">
        <v>91</v>
      </c>
      <c r="J19" s="8">
        <v>30</v>
      </c>
      <c r="K19" s="8">
        <v>70</v>
      </c>
      <c r="L19" s="8">
        <v>57</v>
      </c>
      <c r="M19" s="8">
        <v>61</v>
      </c>
      <c r="N19" s="8">
        <v>61</v>
      </c>
      <c r="O19" s="8">
        <v>17</v>
      </c>
      <c r="P19" s="8">
        <v>3</v>
      </c>
      <c r="Q19" s="8">
        <v>14</v>
      </c>
      <c r="R19" s="8">
        <v>6</v>
      </c>
      <c r="S19" s="8">
        <v>0</v>
      </c>
      <c r="T19" s="48"/>
      <c r="U19" s="48"/>
      <c r="V19" s="48"/>
      <c r="W19" s="48"/>
    </row>
    <row r="20" spans="1:23" ht="15" customHeight="1" thickBot="1">
      <c r="A20" s="35"/>
      <c r="B20" s="8" t="s">
        <v>16</v>
      </c>
      <c r="C20" s="17" t="s">
        <v>31</v>
      </c>
      <c r="D20" s="8">
        <v>23</v>
      </c>
      <c r="E20" s="8">
        <v>22</v>
      </c>
      <c r="F20" s="8">
        <v>91</v>
      </c>
      <c r="G20" s="8">
        <v>68</v>
      </c>
      <c r="H20" s="8">
        <v>86</v>
      </c>
      <c r="I20" s="8">
        <v>64</v>
      </c>
      <c r="J20" s="8">
        <v>32</v>
      </c>
      <c r="K20" s="8">
        <v>68</v>
      </c>
      <c r="L20" s="8">
        <v>68</v>
      </c>
      <c r="M20" s="8">
        <v>82</v>
      </c>
      <c r="N20" s="8">
        <v>55</v>
      </c>
      <c r="O20" s="8">
        <v>28</v>
      </c>
      <c r="P20" s="8">
        <v>6</v>
      </c>
      <c r="Q20" s="8">
        <v>7</v>
      </c>
      <c r="R20" s="8">
        <v>6</v>
      </c>
      <c r="S20" s="8">
        <v>3</v>
      </c>
      <c r="T20" s="45"/>
      <c r="U20" s="45"/>
      <c r="V20" s="45"/>
      <c r="W20" s="45"/>
    </row>
    <row r="21" spans="1:23" ht="15" customHeight="1" thickBot="1">
      <c r="A21" s="18">
        <v>7</v>
      </c>
      <c r="B21" s="8" t="s">
        <v>15</v>
      </c>
      <c r="C21" s="17" t="s">
        <v>23</v>
      </c>
      <c r="D21" s="8">
        <v>18</v>
      </c>
      <c r="E21" s="8">
        <v>18</v>
      </c>
      <c r="F21" s="8">
        <v>94</v>
      </c>
      <c r="G21" s="8">
        <v>50</v>
      </c>
      <c r="H21" s="8">
        <v>61</v>
      </c>
      <c r="I21" s="8">
        <v>100</v>
      </c>
      <c r="J21" s="8">
        <v>50</v>
      </c>
      <c r="K21" s="8">
        <v>72</v>
      </c>
      <c r="L21" s="8">
        <v>89</v>
      </c>
      <c r="M21" s="8">
        <v>56</v>
      </c>
      <c r="N21" s="8">
        <v>50</v>
      </c>
      <c r="O21" s="8">
        <v>22</v>
      </c>
      <c r="P21" s="8">
        <v>5</v>
      </c>
      <c r="Q21" s="8">
        <v>8</v>
      </c>
      <c r="R21" s="8">
        <v>3</v>
      </c>
      <c r="S21" s="8">
        <v>2</v>
      </c>
      <c r="T21" s="19">
        <f>SUM(P21:P21)/SUM($E21:$E21)*100</f>
        <v>27.77777777777778</v>
      </c>
      <c r="U21" s="19">
        <f>SUM(Q21:Q21)/SUM($E21:$E21)*100</f>
        <v>44.44444444444444</v>
      </c>
      <c r="V21" s="19">
        <f>SUM(R21:R21)/SUM($E21:$E21)*100</f>
        <v>16.666666666666664</v>
      </c>
      <c r="W21" s="19">
        <f>SUM(S21:S21)/SUM($E21:$E21)*100</f>
        <v>11.11111111111111</v>
      </c>
    </row>
    <row r="22" spans="1:23" ht="15" customHeight="1" thickBot="1">
      <c r="A22" s="34">
        <v>8</v>
      </c>
      <c r="B22" s="8" t="s">
        <v>15</v>
      </c>
      <c r="C22" s="17" t="s">
        <v>33</v>
      </c>
      <c r="D22" s="8">
        <v>26</v>
      </c>
      <c r="E22" s="8">
        <v>25</v>
      </c>
      <c r="F22" s="8">
        <v>100</v>
      </c>
      <c r="G22" s="8">
        <v>60</v>
      </c>
      <c r="H22" s="8">
        <v>56</v>
      </c>
      <c r="I22" s="8">
        <v>72</v>
      </c>
      <c r="J22" s="8">
        <v>48</v>
      </c>
      <c r="K22" s="8">
        <v>64</v>
      </c>
      <c r="L22" s="8">
        <v>96</v>
      </c>
      <c r="M22" s="8">
        <v>60</v>
      </c>
      <c r="N22" s="8">
        <v>64</v>
      </c>
      <c r="O22" s="8">
        <v>8</v>
      </c>
      <c r="P22" s="8">
        <v>7</v>
      </c>
      <c r="Q22" s="8">
        <v>10</v>
      </c>
      <c r="R22" s="8">
        <v>7</v>
      </c>
      <c r="S22" s="8">
        <v>1</v>
      </c>
      <c r="T22" s="44">
        <f>SUM(P22:P23)/SUM($E22:$E23)*100</f>
        <v>33.33333333333333</v>
      </c>
      <c r="U22" s="44">
        <f>SUM(Q22:Q23)/SUM($E22:$E23)*100</f>
        <v>42.857142857142854</v>
      </c>
      <c r="V22" s="44">
        <f>SUM(R22:R23)/SUM($E22:$E23)*100</f>
        <v>19.047619047619047</v>
      </c>
      <c r="W22" s="44">
        <f>SUM(S22:S23)/SUM($E22:$E23)*100</f>
        <v>4.761904761904762</v>
      </c>
    </row>
    <row r="23" spans="1:23" ht="15" customHeight="1" thickBot="1">
      <c r="A23" s="35"/>
      <c r="B23" s="8" t="s">
        <v>17</v>
      </c>
      <c r="C23" s="17" t="s">
        <v>33</v>
      </c>
      <c r="D23" s="8">
        <v>17</v>
      </c>
      <c r="E23" s="8">
        <v>17</v>
      </c>
      <c r="F23" s="8">
        <v>94</v>
      </c>
      <c r="G23" s="8">
        <v>29</v>
      </c>
      <c r="H23" s="8">
        <v>94</v>
      </c>
      <c r="I23" s="8">
        <v>82</v>
      </c>
      <c r="J23" s="8">
        <v>53</v>
      </c>
      <c r="K23" s="8">
        <v>71</v>
      </c>
      <c r="L23" s="8">
        <v>100</v>
      </c>
      <c r="M23" s="8">
        <v>35</v>
      </c>
      <c r="N23" s="8">
        <v>41</v>
      </c>
      <c r="O23" s="8">
        <v>3</v>
      </c>
      <c r="P23" s="8">
        <v>7</v>
      </c>
      <c r="Q23" s="8">
        <v>8</v>
      </c>
      <c r="R23" s="8">
        <v>1</v>
      </c>
      <c r="S23" s="8">
        <v>1</v>
      </c>
      <c r="T23" s="45"/>
      <c r="U23" s="45"/>
      <c r="V23" s="45"/>
      <c r="W23" s="45"/>
    </row>
    <row r="24" spans="1:23" ht="15" customHeight="1" thickBot="1">
      <c r="A24" s="18">
        <v>9</v>
      </c>
      <c r="B24" s="8" t="s">
        <v>15</v>
      </c>
      <c r="C24" s="17" t="s">
        <v>24</v>
      </c>
      <c r="D24" s="8">
        <v>22</v>
      </c>
      <c r="E24" s="8">
        <v>22</v>
      </c>
      <c r="F24" s="8">
        <v>100</v>
      </c>
      <c r="G24" s="8">
        <v>45</v>
      </c>
      <c r="H24" s="8">
        <v>83</v>
      </c>
      <c r="I24" s="8">
        <v>82</v>
      </c>
      <c r="J24" s="8">
        <v>50</v>
      </c>
      <c r="K24" s="8">
        <v>82</v>
      </c>
      <c r="L24" s="8">
        <v>82</v>
      </c>
      <c r="M24" s="8">
        <v>73</v>
      </c>
      <c r="N24" s="8">
        <v>63</v>
      </c>
      <c r="O24" s="8">
        <v>27</v>
      </c>
      <c r="P24" s="8">
        <v>7</v>
      </c>
      <c r="Q24" s="8">
        <v>4</v>
      </c>
      <c r="R24" s="8">
        <v>7</v>
      </c>
      <c r="S24" s="8">
        <v>4</v>
      </c>
      <c r="T24" s="19">
        <f>SUM(P24:P24)/SUM($E24:$E24)*100</f>
        <v>31.818181818181817</v>
      </c>
      <c r="U24" s="19">
        <f>SUM(Q24:Q24)/SUM($E24:$E24)*100</f>
        <v>18.181818181818183</v>
      </c>
      <c r="V24" s="19">
        <f>SUM(R24:R24)/SUM($E24:$E24)*100</f>
        <v>31.818181818181817</v>
      </c>
      <c r="W24" s="19">
        <f>SUM(S24:S24)/SUM($E24:$E24)*100</f>
        <v>18.181818181818183</v>
      </c>
    </row>
    <row r="25" spans="1:23" ht="15" customHeight="1" thickBot="1">
      <c r="A25" s="34">
        <v>10</v>
      </c>
      <c r="B25" s="8" t="s">
        <v>15</v>
      </c>
      <c r="C25" s="17" t="s">
        <v>40</v>
      </c>
      <c r="D25" s="8">
        <v>20</v>
      </c>
      <c r="E25" s="8">
        <v>19</v>
      </c>
      <c r="F25" s="8">
        <v>89</v>
      </c>
      <c r="G25" s="8">
        <v>68</v>
      </c>
      <c r="H25" s="8">
        <v>84</v>
      </c>
      <c r="I25" s="8">
        <v>74</v>
      </c>
      <c r="J25" s="8">
        <v>58</v>
      </c>
      <c r="K25" s="8">
        <v>84</v>
      </c>
      <c r="L25" s="8">
        <v>100</v>
      </c>
      <c r="M25" s="8">
        <v>63</v>
      </c>
      <c r="N25" s="8">
        <v>63</v>
      </c>
      <c r="O25" s="8">
        <v>42</v>
      </c>
      <c r="P25" s="8">
        <v>3</v>
      </c>
      <c r="Q25" s="8">
        <v>5</v>
      </c>
      <c r="R25" s="8">
        <v>5</v>
      </c>
      <c r="S25" s="8">
        <v>6</v>
      </c>
      <c r="T25" s="44">
        <f>SUM(P25:P27)/SUM($E25:$E27)*100</f>
        <v>23.636363636363637</v>
      </c>
      <c r="U25" s="44">
        <f>SUM(Q25:Q27)/SUM($E25:$E27)*100</f>
        <v>32.72727272727273</v>
      </c>
      <c r="V25" s="44">
        <f>SUM(R25:R27)/SUM($E25:$E27)*100</f>
        <v>23.636363636363637</v>
      </c>
      <c r="W25" s="44">
        <f>SUM(S25:S27)/SUM($E25:$E27)*100</f>
        <v>20</v>
      </c>
    </row>
    <row r="26" spans="1:23" ht="15" customHeight="1" thickBot="1">
      <c r="A26" s="36"/>
      <c r="B26" s="8" t="s">
        <v>17</v>
      </c>
      <c r="C26" s="17" t="s">
        <v>41</v>
      </c>
      <c r="D26" s="8">
        <v>21</v>
      </c>
      <c r="E26" s="8">
        <v>21</v>
      </c>
      <c r="F26" s="8">
        <v>76</v>
      </c>
      <c r="G26" s="8">
        <v>67</v>
      </c>
      <c r="H26" s="8">
        <v>81</v>
      </c>
      <c r="I26" s="8">
        <v>76</v>
      </c>
      <c r="J26" s="8">
        <v>81</v>
      </c>
      <c r="K26" s="8">
        <v>81</v>
      </c>
      <c r="L26" s="8">
        <v>76</v>
      </c>
      <c r="M26" s="8">
        <v>57</v>
      </c>
      <c r="N26" s="8">
        <v>38</v>
      </c>
      <c r="O26" s="8">
        <v>29</v>
      </c>
      <c r="P26" s="8">
        <v>6</v>
      </c>
      <c r="Q26" s="8">
        <v>5</v>
      </c>
      <c r="R26" s="8">
        <v>6</v>
      </c>
      <c r="S26" s="8">
        <v>4</v>
      </c>
      <c r="T26" s="48"/>
      <c r="U26" s="48"/>
      <c r="V26" s="48"/>
      <c r="W26" s="48"/>
    </row>
    <row r="27" spans="1:23" ht="15" customHeight="1" thickBot="1">
      <c r="A27" s="35"/>
      <c r="B27" s="8" t="s">
        <v>16</v>
      </c>
      <c r="C27" s="17" t="s">
        <v>48</v>
      </c>
      <c r="D27" s="8">
        <v>17</v>
      </c>
      <c r="E27" s="8">
        <v>15</v>
      </c>
      <c r="F27" s="8">
        <v>80</v>
      </c>
      <c r="G27" s="8">
        <v>33</v>
      </c>
      <c r="H27" s="8">
        <v>73</v>
      </c>
      <c r="I27" s="8">
        <v>87</v>
      </c>
      <c r="J27" s="8">
        <v>40</v>
      </c>
      <c r="K27" s="8">
        <v>73</v>
      </c>
      <c r="L27" s="8">
        <v>73</v>
      </c>
      <c r="M27" s="8">
        <v>53</v>
      </c>
      <c r="N27" s="8">
        <v>53</v>
      </c>
      <c r="O27" s="8">
        <v>7</v>
      </c>
      <c r="P27" s="8">
        <v>4</v>
      </c>
      <c r="Q27" s="8">
        <v>8</v>
      </c>
      <c r="R27" s="8">
        <v>2</v>
      </c>
      <c r="S27" s="8">
        <v>1</v>
      </c>
      <c r="T27" s="45"/>
      <c r="U27" s="45"/>
      <c r="V27" s="45"/>
      <c r="W27" s="45"/>
    </row>
    <row r="28" spans="1:23" ht="15" customHeight="1" thickBot="1">
      <c r="A28" s="34">
        <v>11</v>
      </c>
      <c r="B28" s="8" t="s">
        <v>15</v>
      </c>
      <c r="C28" s="17" t="s">
        <v>42</v>
      </c>
      <c r="D28" s="8">
        <v>24</v>
      </c>
      <c r="E28" s="8">
        <v>23</v>
      </c>
      <c r="F28" s="8">
        <v>83</v>
      </c>
      <c r="G28" s="8">
        <v>65</v>
      </c>
      <c r="H28" s="8">
        <v>57</v>
      </c>
      <c r="I28" s="8">
        <v>83</v>
      </c>
      <c r="J28" s="8">
        <v>39</v>
      </c>
      <c r="K28" s="8">
        <v>61</v>
      </c>
      <c r="L28" s="8">
        <v>87</v>
      </c>
      <c r="M28" s="8">
        <v>57</v>
      </c>
      <c r="N28" s="8">
        <v>48</v>
      </c>
      <c r="O28" s="8">
        <v>0</v>
      </c>
      <c r="P28" s="8">
        <v>8</v>
      </c>
      <c r="Q28" s="8">
        <v>12</v>
      </c>
      <c r="R28" s="8">
        <v>3</v>
      </c>
      <c r="S28" s="8">
        <v>0</v>
      </c>
      <c r="T28" s="44">
        <f>SUM(P28:P29)/SUM($E28:$E29)*100</f>
        <v>46.51162790697674</v>
      </c>
      <c r="U28" s="44">
        <f>SUM(Q28:Q29)/SUM($E28:$E29)*100</f>
        <v>41.86046511627907</v>
      </c>
      <c r="V28" s="44">
        <f>SUM(R28:R29)/SUM($E28:$E29)*100</f>
        <v>9.30232558139535</v>
      </c>
      <c r="W28" s="44">
        <f>SUM(S28:S29)/SUM($E28:$E29)*100</f>
        <v>2.3255813953488373</v>
      </c>
    </row>
    <row r="29" spans="1:23" ht="15" customHeight="1" thickBot="1">
      <c r="A29" s="35"/>
      <c r="B29" s="8" t="s">
        <v>17</v>
      </c>
      <c r="C29" s="17" t="s">
        <v>43</v>
      </c>
      <c r="D29" s="8">
        <v>22</v>
      </c>
      <c r="E29" s="8">
        <v>20</v>
      </c>
      <c r="F29" s="8">
        <v>60</v>
      </c>
      <c r="G29" s="8">
        <v>35</v>
      </c>
      <c r="H29" s="8">
        <v>60</v>
      </c>
      <c r="I29" s="8">
        <v>55</v>
      </c>
      <c r="J29" s="8">
        <v>20</v>
      </c>
      <c r="K29" s="8">
        <v>65</v>
      </c>
      <c r="L29" s="8">
        <v>55</v>
      </c>
      <c r="M29" s="8">
        <v>25</v>
      </c>
      <c r="N29" s="8">
        <v>40</v>
      </c>
      <c r="O29" s="8">
        <v>10</v>
      </c>
      <c r="P29" s="8">
        <v>12</v>
      </c>
      <c r="Q29" s="8">
        <v>6</v>
      </c>
      <c r="R29" s="8">
        <v>1</v>
      </c>
      <c r="S29" s="8">
        <v>1</v>
      </c>
      <c r="T29" s="45"/>
      <c r="U29" s="45"/>
      <c r="V29" s="45"/>
      <c r="W29" s="45"/>
    </row>
    <row r="30" spans="1:23" ht="15" customHeight="1" thickBot="1">
      <c r="A30" s="34">
        <v>12</v>
      </c>
      <c r="B30" s="8" t="s">
        <v>15</v>
      </c>
      <c r="C30" s="17" t="s">
        <v>44</v>
      </c>
      <c r="D30" s="8">
        <v>17</v>
      </c>
      <c r="E30" s="8">
        <v>17</v>
      </c>
      <c r="F30" s="8">
        <v>82</v>
      </c>
      <c r="G30" s="8">
        <v>59</v>
      </c>
      <c r="H30" s="8">
        <v>65</v>
      </c>
      <c r="I30" s="8">
        <v>100</v>
      </c>
      <c r="J30" s="8">
        <v>65</v>
      </c>
      <c r="K30" s="8">
        <v>94</v>
      </c>
      <c r="L30" s="8">
        <v>76</v>
      </c>
      <c r="M30" s="8">
        <v>65</v>
      </c>
      <c r="N30" s="8">
        <v>35</v>
      </c>
      <c r="O30" s="8">
        <v>6</v>
      </c>
      <c r="P30" s="8">
        <v>4</v>
      </c>
      <c r="Q30" s="8">
        <v>5</v>
      </c>
      <c r="R30" s="8">
        <v>8</v>
      </c>
      <c r="S30" s="8">
        <v>0</v>
      </c>
      <c r="T30" s="44">
        <f>SUM(P30:P31)/SUM($E30:$E31)*100</f>
        <v>26.47058823529412</v>
      </c>
      <c r="U30" s="44">
        <f>SUM(Q30:Q31)/SUM($E30:$E31)*100</f>
        <v>35.294117647058826</v>
      </c>
      <c r="V30" s="44">
        <f>SUM(R30:R31)/SUM($E30:$E31)*100</f>
        <v>32.35294117647059</v>
      </c>
      <c r="W30" s="44">
        <f>SUM(S30:S31)/SUM($E30:$E31)*100</f>
        <v>5.88235294117647</v>
      </c>
    </row>
    <row r="31" spans="1:23" ht="15" customHeight="1" thickBot="1">
      <c r="A31" s="35"/>
      <c r="B31" s="8" t="s">
        <v>17</v>
      </c>
      <c r="C31" s="17" t="s">
        <v>45</v>
      </c>
      <c r="D31" s="8">
        <v>17</v>
      </c>
      <c r="E31" s="8">
        <v>17</v>
      </c>
      <c r="F31" s="8">
        <v>82</v>
      </c>
      <c r="G31" s="8">
        <v>53</v>
      </c>
      <c r="H31" s="8">
        <v>65</v>
      </c>
      <c r="I31" s="8">
        <v>59</v>
      </c>
      <c r="J31" s="8">
        <v>35</v>
      </c>
      <c r="K31" s="8">
        <v>65</v>
      </c>
      <c r="L31" s="8">
        <v>82</v>
      </c>
      <c r="M31" s="8">
        <v>59</v>
      </c>
      <c r="N31" s="8">
        <v>53</v>
      </c>
      <c r="O31" s="8">
        <v>12</v>
      </c>
      <c r="P31" s="8">
        <v>5</v>
      </c>
      <c r="Q31" s="8">
        <v>7</v>
      </c>
      <c r="R31" s="8">
        <v>3</v>
      </c>
      <c r="S31" s="8">
        <v>2</v>
      </c>
      <c r="T31" s="45"/>
      <c r="U31" s="45"/>
      <c r="V31" s="45"/>
      <c r="W31" s="45"/>
    </row>
    <row r="32" spans="1:23" ht="15" customHeight="1" thickBot="1">
      <c r="A32" s="18">
        <v>13</v>
      </c>
      <c r="B32" s="8" t="s">
        <v>15</v>
      </c>
      <c r="C32" s="17" t="s">
        <v>25</v>
      </c>
      <c r="D32" s="8">
        <v>23</v>
      </c>
      <c r="E32" s="8">
        <v>22</v>
      </c>
      <c r="F32" s="8">
        <v>77</v>
      </c>
      <c r="G32" s="8">
        <v>45</v>
      </c>
      <c r="H32" s="8">
        <v>86</v>
      </c>
      <c r="I32" s="8">
        <v>95</v>
      </c>
      <c r="J32" s="8">
        <v>27</v>
      </c>
      <c r="K32" s="8">
        <v>50</v>
      </c>
      <c r="L32" s="8">
        <v>72</v>
      </c>
      <c r="M32" s="8">
        <v>45</v>
      </c>
      <c r="N32" s="8">
        <v>36</v>
      </c>
      <c r="O32" s="8">
        <v>14</v>
      </c>
      <c r="P32" s="8">
        <v>11</v>
      </c>
      <c r="Q32" s="8">
        <v>5</v>
      </c>
      <c r="R32" s="8">
        <v>5</v>
      </c>
      <c r="S32" s="8">
        <v>1</v>
      </c>
      <c r="T32" s="19">
        <f>SUM(P32:P32)/SUM($E32:$E32)*100</f>
        <v>50</v>
      </c>
      <c r="U32" s="19">
        <f>SUM(Q32:Q32)/SUM($E32:$E32)*100</f>
        <v>22.727272727272727</v>
      </c>
      <c r="V32" s="19">
        <f>SUM(R32:R32)/SUM($E32:$E32)*100</f>
        <v>22.727272727272727</v>
      </c>
      <c r="W32" s="19">
        <f>SUM(S32:S32)/SUM($E32:$E32)*100</f>
        <v>4.545454545454546</v>
      </c>
    </row>
    <row r="33" spans="1:23" ht="15" customHeight="1" thickBot="1">
      <c r="A33" s="34">
        <v>14</v>
      </c>
      <c r="B33" s="8" t="s">
        <v>15</v>
      </c>
      <c r="C33" s="17" t="s">
        <v>27</v>
      </c>
      <c r="D33" s="8">
        <v>19</v>
      </c>
      <c r="E33" s="8">
        <v>16</v>
      </c>
      <c r="F33" s="8">
        <v>88</v>
      </c>
      <c r="G33" s="8">
        <v>38</v>
      </c>
      <c r="H33" s="8">
        <v>75</v>
      </c>
      <c r="I33" s="8">
        <v>94</v>
      </c>
      <c r="J33" s="8">
        <v>44</v>
      </c>
      <c r="K33" s="8">
        <v>81</v>
      </c>
      <c r="L33" s="8">
        <v>81</v>
      </c>
      <c r="M33" s="8">
        <v>88</v>
      </c>
      <c r="N33" s="8">
        <v>75</v>
      </c>
      <c r="O33" s="8">
        <v>12</v>
      </c>
      <c r="P33" s="8">
        <v>4</v>
      </c>
      <c r="Q33" s="8">
        <v>5</v>
      </c>
      <c r="R33" s="8">
        <v>6</v>
      </c>
      <c r="S33" s="8">
        <v>1</v>
      </c>
      <c r="T33" s="44">
        <f>SUM(P33:P34)/SUM($E33:$E34)*100</f>
        <v>31.03448275862069</v>
      </c>
      <c r="U33" s="44">
        <f>SUM(Q33:Q34)/SUM($E33:$E34)*100</f>
        <v>31.03448275862069</v>
      </c>
      <c r="V33" s="44">
        <f>SUM(R33:R34)/SUM($E33:$E34)*100</f>
        <v>34.48275862068966</v>
      </c>
      <c r="W33" s="44">
        <f>SUM(S33:S34)/SUM($E33:$E34)*100</f>
        <v>3.4482758620689653</v>
      </c>
    </row>
    <row r="34" spans="1:23" ht="15" customHeight="1" thickBot="1">
      <c r="A34" s="35"/>
      <c r="B34" s="8" t="s">
        <v>17</v>
      </c>
      <c r="C34" s="17" t="s">
        <v>27</v>
      </c>
      <c r="D34" s="8">
        <v>15</v>
      </c>
      <c r="E34" s="8">
        <v>13</v>
      </c>
      <c r="F34" s="8">
        <v>100</v>
      </c>
      <c r="G34" s="8">
        <v>46</v>
      </c>
      <c r="H34" s="8">
        <v>69</v>
      </c>
      <c r="I34" s="8">
        <v>85</v>
      </c>
      <c r="J34" s="8">
        <v>46</v>
      </c>
      <c r="K34" s="8">
        <v>62</v>
      </c>
      <c r="L34" s="8">
        <v>54</v>
      </c>
      <c r="M34" s="8">
        <v>54</v>
      </c>
      <c r="N34" s="8">
        <v>70</v>
      </c>
      <c r="O34" s="8">
        <v>4</v>
      </c>
      <c r="P34" s="8">
        <v>5</v>
      </c>
      <c r="Q34" s="8">
        <v>4</v>
      </c>
      <c r="R34" s="8">
        <v>4</v>
      </c>
      <c r="S34" s="8">
        <v>0</v>
      </c>
      <c r="T34" s="45"/>
      <c r="U34" s="45"/>
      <c r="V34" s="45"/>
      <c r="W34" s="45"/>
    </row>
    <row r="35" spans="1:23" ht="15" customHeight="1" thickBot="1">
      <c r="A35" s="34">
        <v>15</v>
      </c>
      <c r="B35" s="8" t="s">
        <v>15</v>
      </c>
      <c r="C35" s="17" t="s">
        <v>26</v>
      </c>
      <c r="D35" s="8">
        <v>17</v>
      </c>
      <c r="E35" s="8">
        <v>16</v>
      </c>
      <c r="F35" s="8">
        <v>69</v>
      </c>
      <c r="G35" s="8">
        <v>56</v>
      </c>
      <c r="H35" s="8">
        <v>81</v>
      </c>
      <c r="I35" s="8">
        <v>63</v>
      </c>
      <c r="J35" s="8">
        <v>38</v>
      </c>
      <c r="K35" s="8">
        <v>63</v>
      </c>
      <c r="L35" s="8">
        <v>50</v>
      </c>
      <c r="M35" s="8">
        <v>50</v>
      </c>
      <c r="N35" s="8">
        <v>56</v>
      </c>
      <c r="O35" s="8">
        <v>13</v>
      </c>
      <c r="P35" s="8">
        <v>8</v>
      </c>
      <c r="Q35" s="8">
        <v>4</v>
      </c>
      <c r="R35" s="8">
        <v>3</v>
      </c>
      <c r="S35" s="8">
        <v>1</v>
      </c>
      <c r="T35" s="44">
        <f>SUM(P35:P36)/SUM($E35:$E36)*100</f>
        <v>50</v>
      </c>
      <c r="U35" s="44">
        <f>SUM(Q35:Q36)/SUM($E35:$E36)*100</f>
        <v>31.25</v>
      </c>
      <c r="V35" s="44">
        <f>SUM(R35:R36)/SUM($E35:$E36)*100</f>
        <v>15.625</v>
      </c>
      <c r="W35" s="44">
        <f>SUM(S35:S36)/SUM($E35:$E36)*100</f>
        <v>3.125</v>
      </c>
    </row>
    <row r="36" spans="1:23" ht="15" customHeight="1" thickBot="1">
      <c r="A36" s="35"/>
      <c r="B36" s="8" t="s">
        <v>17</v>
      </c>
      <c r="C36" s="17" t="s">
        <v>26</v>
      </c>
      <c r="D36" s="8">
        <v>16</v>
      </c>
      <c r="E36" s="8">
        <v>16</v>
      </c>
      <c r="F36" s="8">
        <v>94</v>
      </c>
      <c r="G36" s="8">
        <v>56</v>
      </c>
      <c r="H36" s="8">
        <v>44</v>
      </c>
      <c r="I36" s="8">
        <v>88</v>
      </c>
      <c r="J36" s="8">
        <v>31</v>
      </c>
      <c r="K36" s="8">
        <v>75</v>
      </c>
      <c r="L36" s="8">
        <v>100</v>
      </c>
      <c r="M36" s="8">
        <v>38</v>
      </c>
      <c r="N36" s="8">
        <v>50</v>
      </c>
      <c r="O36" s="8">
        <v>0</v>
      </c>
      <c r="P36" s="8">
        <v>8</v>
      </c>
      <c r="Q36" s="8">
        <v>6</v>
      </c>
      <c r="R36" s="8">
        <v>2</v>
      </c>
      <c r="S36" s="8">
        <v>0</v>
      </c>
      <c r="T36" s="48"/>
      <c r="U36" s="48"/>
      <c r="V36" s="48"/>
      <c r="W36" s="48"/>
    </row>
    <row r="37" spans="1:23" ht="15" customHeight="1" thickBot="1">
      <c r="A37" s="18">
        <v>16</v>
      </c>
      <c r="B37" s="8" t="s">
        <v>15</v>
      </c>
      <c r="C37" s="17" t="s">
        <v>22</v>
      </c>
      <c r="D37" s="8">
        <v>13</v>
      </c>
      <c r="E37" s="8">
        <v>12</v>
      </c>
      <c r="F37" s="8">
        <v>75</v>
      </c>
      <c r="G37" s="8">
        <v>50</v>
      </c>
      <c r="H37" s="8">
        <v>58</v>
      </c>
      <c r="I37" s="8">
        <v>67</v>
      </c>
      <c r="J37" s="8">
        <v>47</v>
      </c>
      <c r="K37" s="8">
        <v>75</v>
      </c>
      <c r="L37" s="8">
        <v>75</v>
      </c>
      <c r="M37" s="8">
        <v>42</v>
      </c>
      <c r="N37" s="8">
        <v>58</v>
      </c>
      <c r="O37" s="8">
        <v>8</v>
      </c>
      <c r="P37" s="8">
        <v>6</v>
      </c>
      <c r="Q37" s="8">
        <v>1</v>
      </c>
      <c r="R37" s="8">
        <v>4</v>
      </c>
      <c r="S37" s="8">
        <v>1</v>
      </c>
      <c r="T37" s="20">
        <f aca="true" t="shared" si="0" ref="T37:W41">SUM(P37:P37)/SUM($E37:$E37)*100</f>
        <v>50</v>
      </c>
      <c r="U37" s="20">
        <f t="shared" si="0"/>
        <v>8.333333333333332</v>
      </c>
      <c r="V37" s="20">
        <f t="shared" si="0"/>
        <v>33.33333333333333</v>
      </c>
      <c r="W37" s="20">
        <f t="shared" si="0"/>
        <v>8.333333333333332</v>
      </c>
    </row>
    <row r="38" spans="1:23" ht="15" customHeight="1" thickBot="1">
      <c r="A38" s="18">
        <v>17</v>
      </c>
      <c r="B38" s="8" t="s">
        <v>15</v>
      </c>
      <c r="C38" s="17" t="s">
        <v>21</v>
      </c>
      <c r="D38" s="8">
        <v>8</v>
      </c>
      <c r="E38" s="8">
        <v>8</v>
      </c>
      <c r="F38" s="8">
        <v>100</v>
      </c>
      <c r="G38" s="8">
        <v>38</v>
      </c>
      <c r="H38" s="8">
        <v>88</v>
      </c>
      <c r="I38" s="8">
        <v>88</v>
      </c>
      <c r="J38" s="8">
        <v>63</v>
      </c>
      <c r="K38" s="8">
        <v>75</v>
      </c>
      <c r="L38" s="8">
        <v>88</v>
      </c>
      <c r="M38" s="8">
        <v>63</v>
      </c>
      <c r="N38" s="8">
        <v>50</v>
      </c>
      <c r="O38" s="8">
        <v>25</v>
      </c>
      <c r="P38" s="8">
        <v>2</v>
      </c>
      <c r="Q38" s="8">
        <v>4</v>
      </c>
      <c r="R38" s="8">
        <v>0</v>
      </c>
      <c r="S38" s="8">
        <v>2</v>
      </c>
      <c r="T38" s="20">
        <f t="shared" si="0"/>
        <v>25</v>
      </c>
      <c r="U38" s="20">
        <f t="shared" si="0"/>
        <v>50</v>
      </c>
      <c r="V38" s="20">
        <f t="shared" si="0"/>
        <v>0</v>
      </c>
      <c r="W38" s="20">
        <f t="shared" si="0"/>
        <v>25</v>
      </c>
    </row>
    <row r="39" spans="1:23" ht="15" customHeight="1" thickBot="1">
      <c r="A39" s="18">
        <v>18</v>
      </c>
      <c r="B39" s="8" t="s">
        <v>15</v>
      </c>
      <c r="C39" s="17" t="s">
        <v>46</v>
      </c>
      <c r="D39" s="8">
        <v>8</v>
      </c>
      <c r="E39" s="8">
        <v>8</v>
      </c>
      <c r="F39" s="8">
        <v>87</v>
      </c>
      <c r="G39" s="8">
        <v>75</v>
      </c>
      <c r="H39" s="8">
        <v>63</v>
      </c>
      <c r="I39" s="8">
        <v>100</v>
      </c>
      <c r="J39" s="8">
        <v>63</v>
      </c>
      <c r="K39" s="8">
        <v>75</v>
      </c>
      <c r="L39" s="8">
        <v>75</v>
      </c>
      <c r="M39" s="8">
        <v>25</v>
      </c>
      <c r="N39" s="8">
        <v>63</v>
      </c>
      <c r="O39" s="8">
        <v>25</v>
      </c>
      <c r="P39" s="8">
        <v>4</v>
      </c>
      <c r="Q39" s="8">
        <v>1</v>
      </c>
      <c r="R39" s="8">
        <v>2</v>
      </c>
      <c r="S39" s="8">
        <v>1</v>
      </c>
      <c r="T39" s="20">
        <f t="shared" si="0"/>
        <v>50</v>
      </c>
      <c r="U39" s="20">
        <f t="shared" si="0"/>
        <v>12.5</v>
      </c>
      <c r="V39" s="20">
        <f t="shared" si="0"/>
        <v>25</v>
      </c>
      <c r="W39" s="20">
        <f t="shared" si="0"/>
        <v>12.5</v>
      </c>
    </row>
    <row r="40" spans="1:23" ht="15" customHeight="1" thickBot="1">
      <c r="A40" s="18">
        <v>19</v>
      </c>
      <c r="B40" s="8" t="s">
        <v>15</v>
      </c>
      <c r="C40" s="17" t="s">
        <v>47</v>
      </c>
      <c r="D40" s="8">
        <v>11</v>
      </c>
      <c r="E40" s="8">
        <v>10</v>
      </c>
      <c r="F40" s="8">
        <v>100</v>
      </c>
      <c r="G40" s="8">
        <v>60</v>
      </c>
      <c r="H40" s="8">
        <v>80</v>
      </c>
      <c r="I40" s="8">
        <v>100</v>
      </c>
      <c r="J40" s="8">
        <v>70</v>
      </c>
      <c r="K40" s="8">
        <v>80</v>
      </c>
      <c r="L40" s="8">
        <v>90</v>
      </c>
      <c r="M40" s="8">
        <v>70</v>
      </c>
      <c r="N40" s="8">
        <v>80</v>
      </c>
      <c r="O40" s="8">
        <v>30</v>
      </c>
      <c r="P40" s="8">
        <v>0</v>
      </c>
      <c r="Q40" s="8">
        <v>4</v>
      </c>
      <c r="R40" s="8">
        <v>5</v>
      </c>
      <c r="S40" s="8">
        <v>1</v>
      </c>
      <c r="T40" s="20">
        <f t="shared" si="0"/>
        <v>0</v>
      </c>
      <c r="U40" s="20">
        <f t="shared" si="0"/>
        <v>40</v>
      </c>
      <c r="V40" s="20">
        <f t="shared" si="0"/>
        <v>50</v>
      </c>
      <c r="W40" s="20">
        <f t="shared" si="0"/>
        <v>10</v>
      </c>
    </row>
    <row r="41" spans="1:23" ht="15" customHeight="1" thickBot="1">
      <c r="A41" s="18">
        <v>21</v>
      </c>
      <c r="B41" s="8" t="s">
        <v>15</v>
      </c>
      <c r="C41" s="17" t="s">
        <v>54</v>
      </c>
      <c r="D41" s="8">
        <v>6</v>
      </c>
      <c r="E41" s="8">
        <v>5</v>
      </c>
      <c r="F41" s="8">
        <v>80</v>
      </c>
      <c r="G41" s="8">
        <v>80</v>
      </c>
      <c r="H41" s="8">
        <v>60</v>
      </c>
      <c r="I41" s="8">
        <v>80</v>
      </c>
      <c r="J41" s="8">
        <v>40</v>
      </c>
      <c r="K41" s="8">
        <v>20</v>
      </c>
      <c r="L41" s="8">
        <v>80</v>
      </c>
      <c r="M41" s="8">
        <v>60</v>
      </c>
      <c r="N41" s="8">
        <v>20</v>
      </c>
      <c r="O41" s="8">
        <v>0</v>
      </c>
      <c r="P41" s="8">
        <v>2</v>
      </c>
      <c r="Q41" s="8">
        <v>3</v>
      </c>
      <c r="R41" s="8">
        <v>0</v>
      </c>
      <c r="S41" s="8">
        <v>0</v>
      </c>
      <c r="T41" s="20">
        <f t="shared" si="0"/>
        <v>40</v>
      </c>
      <c r="U41" s="20">
        <f t="shared" si="0"/>
        <v>60</v>
      </c>
      <c r="V41" s="20">
        <f t="shared" si="0"/>
        <v>0</v>
      </c>
      <c r="W41" s="20">
        <f t="shared" si="0"/>
        <v>0</v>
      </c>
    </row>
    <row r="42" spans="1:23" s="5" customFormat="1" ht="39" customHeight="1" thickBot="1">
      <c r="A42" s="22"/>
      <c r="B42" s="22"/>
      <c r="C42" s="22"/>
      <c r="D42" s="6">
        <f>SUM(D5:D41)</f>
        <v>691</v>
      </c>
      <c r="E42" s="6">
        <f>SUM(E5:E41)</f>
        <v>662</v>
      </c>
      <c r="F42" s="15" t="s">
        <v>52</v>
      </c>
      <c r="G42" s="15" t="s">
        <v>52</v>
      </c>
      <c r="H42" s="15" t="s">
        <v>52</v>
      </c>
      <c r="I42" s="15" t="s">
        <v>52</v>
      </c>
      <c r="J42" s="15" t="s">
        <v>52</v>
      </c>
      <c r="K42" s="15" t="s">
        <v>52</v>
      </c>
      <c r="L42" s="15" t="s">
        <v>52</v>
      </c>
      <c r="M42" s="15" t="s">
        <v>52</v>
      </c>
      <c r="N42" s="15" t="s">
        <v>52</v>
      </c>
      <c r="O42" s="15" t="s">
        <v>53</v>
      </c>
      <c r="P42" s="6">
        <f>SUM(P5:P41)</f>
        <v>178</v>
      </c>
      <c r="Q42" s="6">
        <f>SUM(Q5:Q41)</f>
        <v>247</v>
      </c>
      <c r="R42" s="6">
        <f>SUM(R5:R41)</f>
        <v>168</v>
      </c>
      <c r="S42" s="6">
        <f>SUM(S5:S41)</f>
        <v>69</v>
      </c>
      <c r="T42" s="23" t="s">
        <v>6</v>
      </c>
      <c r="U42" s="23"/>
      <c r="V42" s="23"/>
      <c r="W42" s="23"/>
    </row>
    <row r="43" spans="2:23" ht="13.5" thickBot="1">
      <c r="B43" s="3"/>
      <c r="C43" s="3"/>
      <c r="D43" s="41" t="s">
        <v>9</v>
      </c>
      <c r="E43" s="43"/>
      <c r="F43" s="37" t="s">
        <v>20</v>
      </c>
      <c r="G43" s="38"/>
      <c r="H43" s="38"/>
      <c r="I43" s="38"/>
      <c r="J43" s="38"/>
      <c r="K43" s="38"/>
      <c r="L43" s="38"/>
      <c r="M43" s="38"/>
      <c r="N43" s="38"/>
      <c r="O43" s="39"/>
      <c r="P43" s="41" t="s">
        <v>9</v>
      </c>
      <c r="Q43" s="42"/>
      <c r="R43" s="42"/>
      <c r="S43" s="42"/>
      <c r="T43" s="12" t="s">
        <v>10</v>
      </c>
      <c r="U43" s="13" t="s">
        <v>11</v>
      </c>
      <c r="V43" s="13" t="s">
        <v>12</v>
      </c>
      <c r="W43" s="14" t="s">
        <v>13</v>
      </c>
    </row>
    <row r="44" spans="20:23" ht="13.5" thickBot="1">
      <c r="T44" s="9">
        <f>P42/$E42*100</f>
        <v>26.888217522658607</v>
      </c>
      <c r="U44" s="10">
        <f>Q42/$E42*100</f>
        <v>37.31117824773414</v>
      </c>
      <c r="V44" s="10">
        <f>R42/$E42*100</f>
        <v>25.377643504531722</v>
      </c>
      <c r="W44" s="11">
        <f>S42/$E42*100</f>
        <v>10.42296072507553</v>
      </c>
    </row>
    <row r="46" spans="1:12" ht="20.25" customHeight="1">
      <c r="A46" s="40" t="s">
        <v>19</v>
      </c>
      <c r="B46" s="40"/>
      <c r="C46" s="40"/>
      <c r="D46" s="31" t="s">
        <v>49</v>
      </c>
      <c r="E46" s="32"/>
      <c r="F46" s="32"/>
      <c r="G46" s="32"/>
      <c r="H46" s="32"/>
      <c r="I46" s="32"/>
      <c r="J46" s="32"/>
      <c r="K46" s="32"/>
      <c r="L46" s="33"/>
    </row>
    <row r="47" spans="1:12" ht="21" customHeight="1">
      <c r="A47" s="30" t="s">
        <v>18</v>
      </c>
      <c r="B47" s="30"/>
      <c r="C47" s="30"/>
      <c r="D47" s="31" t="s">
        <v>50</v>
      </c>
      <c r="E47" s="32"/>
      <c r="F47" s="32"/>
      <c r="G47" s="32"/>
      <c r="H47" s="32"/>
      <c r="I47" s="32"/>
      <c r="J47" s="32"/>
      <c r="K47" s="32"/>
      <c r="L47" s="33"/>
    </row>
    <row r="48" spans="7:15" ht="12.75">
      <c r="G48" s="2"/>
      <c r="H48" s="2"/>
      <c r="I48" s="2"/>
      <c r="J48" s="2"/>
      <c r="K48" s="2"/>
      <c r="L48" s="2"/>
      <c r="M48" s="2"/>
      <c r="N48" s="2"/>
      <c r="O48" s="2"/>
    </row>
    <row r="49" spans="7:15" ht="12.75">
      <c r="G49" s="2"/>
      <c r="H49" s="2"/>
      <c r="I49" s="2"/>
      <c r="J49" s="2"/>
      <c r="K49" s="2"/>
      <c r="L49" s="2"/>
      <c r="M49" s="2"/>
      <c r="N49" s="2"/>
      <c r="O49" s="2"/>
    </row>
    <row r="76" ht="13.5" thickBot="1">
      <c r="G76" s="7">
        <v>30.4</v>
      </c>
    </row>
  </sheetData>
  <sheetProtection/>
  <mergeCells count="79">
    <mergeCell ref="T30:T31"/>
    <mergeCell ref="U30:U31"/>
    <mergeCell ref="V30:V31"/>
    <mergeCell ref="W30:W31"/>
    <mergeCell ref="W33:W34"/>
    <mergeCell ref="A35:A36"/>
    <mergeCell ref="T35:T36"/>
    <mergeCell ref="U35:U36"/>
    <mergeCell ref="V35:V36"/>
    <mergeCell ref="W35:W36"/>
    <mergeCell ref="T33:T34"/>
    <mergeCell ref="U33:U34"/>
    <mergeCell ref="V33:V34"/>
    <mergeCell ref="U11:U13"/>
    <mergeCell ref="U16:U17"/>
    <mergeCell ref="V16:V17"/>
    <mergeCell ref="W22:W23"/>
    <mergeCell ref="W25:W27"/>
    <mergeCell ref="T28:T29"/>
    <mergeCell ref="U28:U29"/>
    <mergeCell ref="V22:V23"/>
    <mergeCell ref="V28:V29"/>
    <mergeCell ref="V25:V27"/>
    <mergeCell ref="T22:T23"/>
    <mergeCell ref="U22:U23"/>
    <mergeCell ref="W18:W20"/>
    <mergeCell ref="U5:U7"/>
    <mergeCell ref="T8:T10"/>
    <mergeCell ref="W8:W10"/>
    <mergeCell ref="T16:T17"/>
    <mergeCell ref="T14:T15"/>
    <mergeCell ref="U14:U15"/>
    <mergeCell ref="T11:T13"/>
    <mergeCell ref="V11:V13"/>
    <mergeCell ref="W11:W13"/>
    <mergeCell ref="W14:W15"/>
    <mergeCell ref="V18:V20"/>
    <mergeCell ref="U18:U20"/>
    <mergeCell ref="T42:W42"/>
    <mergeCell ref="T18:T20"/>
    <mergeCell ref="T25:T27"/>
    <mergeCell ref="U25:U27"/>
    <mergeCell ref="W28:W29"/>
    <mergeCell ref="W16:W17"/>
    <mergeCell ref="A3:A4"/>
    <mergeCell ref="B3:B4"/>
    <mergeCell ref="C3:C4"/>
    <mergeCell ref="P3:S3"/>
    <mergeCell ref="U8:U10"/>
    <mergeCell ref="V8:V10"/>
    <mergeCell ref="A8:A10"/>
    <mergeCell ref="A11:A13"/>
    <mergeCell ref="V14:V15"/>
    <mergeCell ref="A46:C46"/>
    <mergeCell ref="P43:S43"/>
    <mergeCell ref="A42:C42"/>
    <mergeCell ref="A14:A15"/>
    <mergeCell ref="D43:E43"/>
    <mergeCell ref="A33:A34"/>
    <mergeCell ref="A47:C47"/>
    <mergeCell ref="D46:L46"/>
    <mergeCell ref="D47:L47"/>
    <mergeCell ref="A16:A17"/>
    <mergeCell ref="A18:A20"/>
    <mergeCell ref="A30:A31"/>
    <mergeCell ref="A28:A29"/>
    <mergeCell ref="F43:O43"/>
    <mergeCell ref="A25:A27"/>
    <mergeCell ref="A22:A23"/>
    <mergeCell ref="A1:W1"/>
    <mergeCell ref="F3:O3"/>
    <mergeCell ref="T3:W3"/>
    <mergeCell ref="T5:T7"/>
    <mergeCell ref="A2:W2"/>
    <mergeCell ref="A5:A7"/>
    <mergeCell ref="V5:V7"/>
    <mergeCell ref="W5:W7"/>
    <mergeCell ref="D3:D4"/>
    <mergeCell ref="E3:E4"/>
  </mergeCells>
  <printOptions/>
  <pageMargins left="0.59" right="0.13" top="0.52" bottom="0.984251968503937" header="0.5118110236220472" footer="0.5118110236220472"/>
  <pageSetup horizontalDpi="1200" verticalDpi="12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1</cp:lastModifiedBy>
  <cp:lastPrinted>2009-02-18T11:30:51Z</cp:lastPrinted>
  <dcterms:created xsi:type="dcterms:W3CDTF">2005-11-20T19:54:50Z</dcterms:created>
  <dcterms:modified xsi:type="dcterms:W3CDTF">2009-04-07T09:33:08Z</dcterms:modified>
  <cp:category/>
  <cp:version/>
  <cp:contentType/>
  <cp:contentStatus/>
</cp:coreProperties>
</file>