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1355" windowHeight="921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'Лист1'!$A$1:$Z$15</definedName>
  </definedNames>
  <calcPr fullCalcOnLoad="1"/>
</workbook>
</file>

<file path=xl/sharedStrings.xml><?xml version="1.0" encoding="utf-8"?>
<sst xmlns="http://schemas.openxmlformats.org/spreadsheetml/2006/main" count="52" uniqueCount="42">
  <si>
    <t>ОУ</t>
  </si>
  <si>
    <t>Класс</t>
  </si>
  <si>
    <t>процент выполнения задания</t>
  </si>
  <si>
    <t>Планируемая трудность заданий</t>
  </si>
  <si>
    <t xml:space="preserve">Кол-во
 уч-ся </t>
  </si>
  <si>
    <t xml:space="preserve">Кол-во 
писав-
ших </t>
  </si>
  <si>
    <t>количество полученных
 оценок</t>
  </si>
  <si>
    <t>процент полученных
 оценок в районе</t>
  </si>
  <si>
    <t>процент полученных
 оценок в школе</t>
  </si>
  <si>
    <t>Ф.И.О. учителя</t>
  </si>
  <si>
    <t>А1</t>
  </si>
  <si>
    <t>А2</t>
  </si>
  <si>
    <t>А3</t>
  </si>
  <si>
    <t>А4</t>
  </si>
  <si>
    <t>А5</t>
  </si>
  <si>
    <t>А6</t>
  </si>
  <si>
    <t>А7</t>
  </si>
  <si>
    <t>А8</t>
  </si>
  <si>
    <t>В1</t>
  </si>
  <si>
    <t>Сумма</t>
  </si>
  <si>
    <t>"2"</t>
  </si>
  <si>
    <t>"3"</t>
  </si>
  <si>
    <t>"4"</t>
  </si>
  <si>
    <t>"5"</t>
  </si>
  <si>
    <t>В2</t>
  </si>
  <si>
    <t xml:space="preserve">Форма № 3 </t>
  </si>
  <si>
    <t>Ф.И.О. Ответственного за передачу информации</t>
  </si>
  <si>
    <t>Телефон</t>
  </si>
  <si>
    <t>всош</t>
  </si>
  <si>
    <t>12а</t>
  </si>
  <si>
    <t>Колмычек Е.В.</t>
  </si>
  <si>
    <t>12б</t>
  </si>
  <si>
    <t>Тибаткина О.П.</t>
  </si>
  <si>
    <t>12в</t>
  </si>
  <si>
    <t>12г</t>
  </si>
  <si>
    <t>Ужва Л.Т.</t>
  </si>
  <si>
    <t>Меретина Л.Н.</t>
  </si>
  <si>
    <t>8(86191) 5-20-73</t>
  </si>
  <si>
    <r>
      <t xml:space="preserve">                 Анализ результатов к/р по алгебре и началам анализа (17.03.2009) учащихся   12 классов ВСОШ                                                       </t>
    </r>
    <r>
      <rPr>
        <b/>
        <sz val="11"/>
        <rFont val="Arial Cyr"/>
        <family val="0"/>
      </rPr>
      <t xml:space="preserve"> </t>
    </r>
    <r>
      <rPr>
        <b/>
        <sz val="14"/>
        <rFont val="Arial Cyr"/>
        <family val="0"/>
      </rPr>
      <t xml:space="preserve">
Павловского района                    
</t>
    </r>
  </si>
  <si>
    <t>А9</t>
  </si>
  <si>
    <t>В3</t>
  </si>
  <si>
    <t>А10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</si>
</sst>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3">
    <font>
      <sz val="10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ck"/>
      <right style="thin"/>
      <top style="thin"/>
      <bottom style="thick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 style="thin"/>
      <top style="thin"/>
      <bottom>
        <color indexed="63"/>
      </bottom>
    </border>
    <border>
      <left>
        <color indexed="63"/>
      </left>
      <right style="thick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2" fillId="0" borderId="0" xfId="0" applyFont="1" applyFill="1" applyAlignment="1">
      <alignment vertical="justify"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1" fillId="0" borderId="14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15" xfId="0" applyFill="1" applyBorder="1" applyAlignment="1">
      <alignment/>
    </xf>
    <xf numFmtId="0" fontId="0" fillId="33" borderId="16" xfId="0" applyFill="1" applyBorder="1" applyAlignment="1">
      <alignment horizontal="center" vertical="center"/>
    </xf>
    <xf numFmtId="0" fontId="0" fillId="33" borderId="17" xfId="0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/>
    </xf>
    <xf numFmtId="0" fontId="8" fillId="0" borderId="26" xfId="0" applyFont="1" applyBorder="1" applyAlignment="1">
      <alignment horizontal="center" vertical="top" wrapText="1"/>
    </xf>
    <xf numFmtId="0" fontId="0" fillId="0" borderId="27" xfId="0" applyFill="1" applyBorder="1" applyAlignment="1">
      <alignment/>
    </xf>
    <xf numFmtId="0" fontId="8" fillId="0" borderId="16" xfId="0" applyFont="1" applyBorder="1" applyAlignment="1">
      <alignment horizontal="center" wrapText="1"/>
    </xf>
    <xf numFmtId="0" fontId="8" fillId="0" borderId="28" xfId="0" applyFont="1" applyBorder="1" applyAlignment="1">
      <alignment horizontal="center" wrapText="1"/>
    </xf>
    <xf numFmtId="0" fontId="0" fillId="0" borderId="29" xfId="0" applyFill="1" applyBorder="1" applyAlignment="1">
      <alignment horizontal="center" vertical="justify"/>
    </xf>
    <xf numFmtId="0" fontId="4" fillId="0" borderId="0" xfId="0" applyFont="1" applyFill="1" applyBorder="1" applyAlignment="1">
      <alignment/>
    </xf>
    <xf numFmtId="0" fontId="0" fillId="0" borderId="30" xfId="0" applyFill="1" applyBorder="1" applyAlignment="1">
      <alignment/>
    </xf>
    <xf numFmtId="0" fontId="0" fillId="0" borderId="31" xfId="0" applyFill="1" applyBorder="1" applyAlignment="1">
      <alignment/>
    </xf>
    <xf numFmtId="0" fontId="0" fillId="0" borderId="32" xfId="0" applyFill="1" applyBorder="1" applyAlignment="1">
      <alignment/>
    </xf>
    <xf numFmtId="0" fontId="0" fillId="0" borderId="33" xfId="0" applyFill="1" applyBorder="1" applyAlignment="1">
      <alignment/>
    </xf>
    <xf numFmtId="0" fontId="0" fillId="0" borderId="28" xfId="0" applyFill="1" applyBorder="1" applyAlignment="1">
      <alignment/>
    </xf>
    <xf numFmtId="0" fontId="0" fillId="0" borderId="34" xfId="0" applyFill="1" applyBorder="1" applyAlignment="1">
      <alignment/>
    </xf>
    <xf numFmtId="0" fontId="0" fillId="0" borderId="35" xfId="0" applyFill="1" applyBorder="1" applyAlignment="1">
      <alignment/>
    </xf>
    <xf numFmtId="0" fontId="0" fillId="0" borderId="36" xfId="0" applyFill="1" applyBorder="1" applyAlignment="1">
      <alignment/>
    </xf>
    <xf numFmtId="0" fontId="1" fillId="0" borderId="37" xfId="0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/>
    </xf>
    <xf numFmtId="0" fontId="0" fillId="33" borderId="41" xfId="0" applyFill="1" applyBorder="1" applyAlignment="1">
      <alignment horizontal="center" vertical="center"/>
    </xf>
    <xf numFmtId="0" fontId="0" fillId="33" borderId="42" xfId="0" applyFill="1" applyBorder="1" applyAlignment="1">
      <alignment horizontal="center" vertical="center"/>
    </xf>
    <xf numFmtId="0" fontId="0" fillId="33" borderId="43" xfId="0" applyFill="1" applyBorder="1" applyAlignment="1">
      <alignment horizontal="center" vertical="center"/>
    </xf>
    <xf numFmtId="0" fontId="0" fillId="0" borderId="44" xfId="0" applyFill="1" applyBorder="1" applyAlignment="1">
      <alignment horizontal="center" vertical="justify"/>
    </xf>
    <xf numFmtId="0" fontId="0" fillId="0" borderId="45" xfId="0" applyFill="1" applyBorder="1" applyAlignment="1">
      <alignment horizontal="center" vertical="justify"/>
    </xf>
    <xf numFmtId="0" fontId="0" fillId="0" borderId="33" xfId="0" applyFill="1" applyBorder="1" applyAlignment="1">
      <alignment horizontal="center"/>
    </xf>
    <xf numFmtId="0" fontId="0" fillId="0" borderId="46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47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2" xfId="0" applyBorder="1" applyAlignment="1">
      <alignment horizontal="left" wrapText="1"/>
    </xf>
    <xf numFmtId="0" fontId="0" fillId="0" borderId="48" xfId="0" applyFill="1" applyBorder="1" applyAlignment="1">
      <alignment horizontal="center"/>
    </xf>
    <xf numFmtId="0" fontId="1" fillId="0" borderId="19" xfId="0" applyFont="1" applyFill="1" applyBorder="1" applyAlignment="1">
      <alignment horizontal="center" vertical="center"/>
    </xf>
    <xf numFmtId="0" fontId="1" fillId="0" borderId="47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2" fillId="0" borderId="49" xfId="0" applyFont="1" applyFill="1" applyBorder="1" applyAlignment="1">
      <alignment horizontal="center" vertical="justify" wrapText="1"/>
    </xf>
    <xf numFmtId="0" fontId="2" fillId="0" borderId="50" xfId="0" applyFont="1" applyFill="1" applyBorder="1" applyAlignment="1">
      <alignment horizontal="center" vertical="justify" wrapText="1"/>
    </xf>
    <xf numFmtId="0" fontId="2" fillId="0" borderId="51" xfId="0" applyFont="1" applyFill="1" applyBorder="1" applyAlignment="1">
      <alignment horizontal="center" vertical="justify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vertical="center" wrapText="1"/>
    </xf>
    <xf numFmtId="0" fontId="0" fillId="0" borderId="10" xfId="0" applyFill="1" applyBorder="1" applyAlignment="1">
      <alignment vertical="center"/>
    </xf>
    <xf numFmtId="0" fontId="1" fillId="0" borderId="52" xfId="0" applyFont="1" applyFill="1" applyBorder="1" applyAlignment="1">
      <alignment horizontal="center" vertical="center"/>
    </xf>
    <xf numFmtId="0" fontId="1" fillId="0" borderId="45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53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5"/>
  <sheetViews>
    <sheetView tabSelected="1" view="pageBreakPreview" zoomScale="75" zoomScaleSheetLayoutView="75" zoomScalePageLayoutView="0" workbookViewId="0" topLeftCell="B1">
      <selection activeCell="P24" sqref="P24"/>
    </sheetView>
  </sheetViews>
  <sheetFormatPr defaultColWidth="9.00390625" defaultRowHeight="12.75"/>
  <cols>
    <col min="1" max="1" width="9.75390625" style="1" customWidth="1"/>
    <col min="2" max="2" width="6.00390625" style="1" customWidth="1"/>
    <col min="3" max="3" width="39.25390625" style="1" bestFit="1" customWidth="1"/>
    <col min="4" max="4" width="7.375" style="1" customWidth="1"/>
    <col min="5" max="5" width="7.125" style="1" customWidth="1"/>
    <col min="6" max="6" width="5.75390625" style="1" customWidth="1"/>
    <col min="7" max="7" width="5.875" style="1" customWidth="1"/>
    <col min="8" max="8" width="5.625" style="1" customWidth="1"/>
    <col min="9" max="9" width="6.00390625" style="1" customWidth="1"/>
    <col min="10" max="10" width="5.75390625" style="1" customWidth="1"/>
    <col min="11" max="12" width="6.00390625" style="1" customWidth="1"/>
    <col min="13" max="17" width="5.75390625" style="1" customWidth="1"/>
    <col min="18" max="18" width="5.375" style="1" customWidth="1"/>
    <col min="19" max="19" width="5.625" style="1" customWidth="1"/>
    <col min="20" max="20" width="5.125" style="1" customWidth="1"/>
    <col min="21" max="22" width="5.375" style="1" customWidth="1"/>
    <col min="23" max="26" width="5.75390625" style="1" customWidth="1"/>
    <col min="27" max="16384" width="9.125" style="1" customWidth="1"/>
  </cols>
  <sheetData>
    <row r="1" spans="1:26" ht="13.5" thickBot="1">
      <c r="A1" s="53" t="s">
        <v>25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</row>
    <row r="2" spans="1:26" s="6" customFormat="1" ht="39.75" customHeight="1" thickTop="1">
      <c r="A2" s="58" t="s">
        <v>38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60"/>
    </row>
    <row r="3" spans="1:26" s="10" customFormat="1" ht="40.5" customHeight="1">
      <c r="A3" s="65" t="s">
        <v>0</v>
      </c>
      <c r="B3" s="56" t="s">
        <v>1</v>
      </c>
      <c r="C3" s="67" t="s">
        <v>9</v>
      </c>
      <c r="D3" s="63" t="s">
        <v>4</v>
      </c>
      <c r="E3" s="63" t="s">
        <v>5</v>
      </c>
      <c r="F3" s="54" t="s">
        <v>2</v>
      </c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61" t="s">
        <v>6</v>
      </c>
      <c r="T3" s="55"/>
      <c r="U3" s="55"/>
      <c r="V3" s="62"/>
      <c r="W3" s="61" t="s">
        <v>8</v>
      </c>
      <c r="X3" s="55"/>
      <c r="Y3" s="55"/>
      <c r="Z3" s="69"/>
    </row>
    <row r="4" spans="1:26" s="10" customFormat="1" ht="24.75" customHeight="1" thickBot="1">
      <c r="A4" s="66"/>
      <c r="B4" s="57"/>
      <c r="C4" s="68"/>
      <c r="D4" s="64"/>
      <c r="E4" s="64"/>
      <c r="F4" s="9" t="s">
        <v>10</v>
      </c>
      <c r="G4" s="9" t="s">
        <v>11</v>
      </c>
      <c r="H4" s="9" t="s">
        <v>12</v>
      </c>
      <c r="I4" s="9" t="s">
        <v>13</v>
      </c>
      <c r="J4" s="9" t="s">
        <v>14</v>
      </c>
      <c r="K4" s="9" t="s">
        <v>15</v>
      </c>
      <c r="L4" s="9" t="s">
        <v>16</v>
      </c>
      <c r="M4" s="9" t="s">
        <v>17</v>
      </c>
      <c r="N4" s="9" t="s">
        <v>39</v>
      </c>
      <c r="O4" s="9" t="s">
        <v>41</v>
      </c>
      <c r="P4" s="9" t="s">
        <v>18</v>
      </c>
      <c r="Q4" s="9" t="s">
        <v>24</v>
      </c>
      <c r="R4" s="9" t="s">
        <v>40</v>
      </c>
      <c r="S4" s="9" t="s">
        <v>20</v>
      </c>
      <c r="T4" s="9" t="s">
        <v>21</v>
      </c>
      <c r="U4" s="9" t="s">
        <v>22</v>
      </c>
      <c r="V4" s="9" t="s">
        <v>23</v>
      </c>
      <c r="W4" s="9" t="s">
        <v>20</v>
      </c>
      <c r="X4" s="9" t="s">
        <v>21</v>
      </c>
      <c r="Y4" s="9" t="s">
        <v>22</v>
      </c>
      <c r="Z4" s="9" t="s">
        <v>23</v>
      </c>
    </row>
    <row r="5" spans="1:26" ht="15" customHeight="1" thickTop="1">
      <c r="A5" s="43" t="s">
        <v>28</v>
      </c>
      <c r="B5" s="5" t="s">
        <v>29</v>
      </c>
      <c r="C5" s="14" t="s">
        <v>30</v>
      </c>
      <c r="D5" s="19">
        <v>15</v>
      </c>
      <c r="E5" s="20">
        <v>13</v>
      </c>
      <c r="F5" s="16">
        <v>54</v>
      </c>
      <c r="G5" s="8">
        <v>38</v>
      </c>
      <c r="H5" s="8">
        <v>38</v>
      </c>
      <c r="I5" s="8">
        <v>38</v>
      </c>
      <c r="J5" s="8">
        <v>46</v>
      </c>
      <c r="K5" s="8">
        <v>54</v>
      </c>
      <c r="L5" s="8">
        <v>69</v>
      </c>
      <c r="M5" s="8">
        <v>46</v>
      </c>
      <c r="N5" s="8">
        <v>23</v>
      </c>
      <c r="O5" s="8">
        <v>23</v>
      </c>
      <c r="P5" s="8">
        <v>0</v>
      </c>
      <c r="Q5" s="8">
        <v>8</v>
      </c>
      <c r="R5" s="8">
        <v>0</v>
      </c>
      <c r="S5" s="19">
        <v>8</v>
      </c>
      <c r="T5" s="8">
        <v>5</v>
      </c>
      <c r="U5" s="8">
        <v>0</v>
      </c>
      <c r="V5" s="20">
        <v>0</v>
      </c>
      <c r="W5" s="40">
        <f>SUM(S5:S8)/SUM($E5:$E8)*100</f>
        <v>48.837209302325576</v>
      </c>
      <c r="X5" s="40">
        <f>SUM(T5:T8)/SUM($E5:$E8)*100</f>
        <v>51.162790697674424</v>
      </c>
      <c r="Y5" s="40">
        <f>SUM(U5:U8)/SUM($E5:$E8)*100</f>
        <v>0</v>
      </c>
      <c r="Z5" s="40">
        <f>SUM(V5:V8)/SUM($E5:$E8)*100</f>
        <v>0</v>
      </c>
    </row>
    <row r="6" spans="1:26" ht="15" customHeight="1">
      <c r="A6" s="44"/>
      <c r="B6" s="7" t="s">
        <v>31</v>
      </c>
      <c r="C6" s="15" t="s">
        <v>30</v>
      </c>
      <c r="D6" s="17">
        <v>16</v>
      </c>
      <c r="E6" s="18">
        <v>12</v>
      </c>
      <c r="F6" s="11">
        <v>58</v>
      </c>
      <c r="G6" s="7">
        <v>50</v>
      </c>
      <c r="H6" s="7">
        <v>58</v>
      </c>
      <c r="I6" s="7">
        <v>33</v>
      </c>
      <c r="J6" s="7">
        <v>58</v>
      </c>
      <c r="K6" s="7">
        <v>33</v>
      </c>
      <c r="L6" s="7">
        <v>42</v>
      </c>
      <c r="M6" s="7">
        <v>50</v>
      </c>
      <c r="N6" s="7">
        <v>17</v>
      </c>
      <c r="O6" s="7">
        <v>17</v>
      </c>
      <c r="P6" s="7">
        <v>0</v>
      </c>
      <c r="Q6" s="7">
        <v>0</v>
      </c>
      <c r="R6" s="7">
        <v>0</v>
      </c>
      <c r="S6" s="17">
        <v>8</v>
      </c>
      <c r="T6" s="7">
        <v>4</v>
      </c>
      <c r="U6" s="7">
        <v>0</v>
      </c>
      <c r="V6" s="18">
        <v>0</v>
      </c>
      <c r="W6" s="41"/>
      <c r="X6" s="41"/>
      <c r="Y6" s="41"/>
      <c r="Z6" s="41"/>
    </row>
    <row r="7" spans="1:26" ht="15" customHeight="1" thickBot="1">
      <c r="A7" s="44"/>
      <c r="B7" s="4" t="s">
        <v>33</v>
      </c>
      <c r="C7" s="14" t="s">
        <v>32</v>
      </c>
      <c r="D7" s="29">
        <v>11</v>
      </c>
      <c r="E7" s="30">
        <v>9</v>
      </c>
      <c r="F7" s="28">
        <v>89</v>
      </c>
      <c r="G7" s="4">
        <v>78</v>
      </c>
      <c r="H7" s="4">
        <v>55</v>
      </c>
      <c r="I7" s="4">
        <v>67</v>
      </c>
      <c r="J7" s="4">
        <v>67</v>
      </c>
      <c r="K7" s="4">
        <v>55</v>
      </c>
      <c r="L7" s="4">
        <v>89</v>
      </c>
      <c r="M7" s="4">
        <v>89</v>
      </c>
      <c r="N7" s="4">
        <v>22</v>
      </c>
      <c r="O7" s="4">
        <v>44</v>
      </c>
      <c r="P7" s="4">
        <v>0</v>
      </c>
      <c r="Q7" s="4">
        <v>0</v>
      </c>
      <c r="R7" s="4">
        <v>0</v>
      </c>
      <c r="S7" s="29">
        <v>1</v>
      </c>
      <c r="T7" s="4">
        <v>8</v>
      </c>
      <c r="U7" s="4">
        <v>0</v>
      </c>
      <c r="V7" s="30">
        <v>0</v>
      </c>
      <c r="W7" s="41"/>
      <c r="X7" s="41"/>
      <c r="Y7" s="41"/>
      <c r="Z7" s="41"/>
    </row>
    <row r="8" spans="1:26" ht="15" customHeight="1" thickBot="1">
      <c r="A8" s="26"/>
      <c r="B8" s="4" t="s">
        <v>34</v>
      </c>
      <c r="C8" s="27" t="s">
        <v>35</v>
      </c>
      <c r="D8" s="31">
        <v>12</v>
      </c>
      <c r="E8" s="32">
        <v>9</v>
      </c>
      <c r="F8" s="33">
        <v>89</v>
      </c>
      <c r="G8" s="34">
        <v>67</v>
      </c>
      <c r="H8" s="34">
        <v>44</v>
      </c>
      <c r="I8" s="34">
        <v>67</v>
      </c>
      <c r="J8" s="34">
        <v>67</v>
      </c>
      <c r="K8" s="34">
        <v>55</v>
      </c>
      <c r="L8" s="34">
        <v>33</v>
      </c>
      <c r="M8" s="34">
        <v>33</v>
      </c>
      <c r="N8" s="34">
        <v>0</v>
      </c>
      <c r="O8" s="34">
        <v>0</v>
      </c>
      <c r="P8" s="34">
        <v>0</v>
      </c>
      <c r="Q8" s="34">
        <v>0</v>
      </c>
      <c r="R8" s="35">
        <v>0</v>
      </c>
      <c r="S8" s="31">
        <v>4</v>
      </c>
      <c r="T8" s="34">
        <v>5</v>
      </c>
      <c r="U8" s="34">
        <v>0</v>
      </c>
      <c r="V8" s="32">
        <v>0</v>
      </c>
      <c r="W8" s="42"/>
      <c r="X8" s="42"/>
      <c r="Y8" s="42"/>
      <c r="Z8" s="42"/>
    </row>
    <row r="9" spans="1:26" s="10" customFormat="1" ht="39" customHeight="1" thickBot="1" thickTop="1">
      <c r="A9" s="38" t="s">
        <v>3</v>
      </c>
      <c r="B9" s="39"/>
      <c r="C9" s="39"/>
      <c r="D9" s="12">
        <f>SUM(D5:D8)</f>
        <v>54</v>
      </c>
      <c r="E9" s="12">
        <f>SUM(E5:E8)</f>
        <v>43</v>
      </c>
      <c r="F9" s="24">
        <v>80</v>
      </c>
      <c r="G9" s="25">
        <v>75</v>
      </c>
      <c r="H9" s="25">
        <v>73</v>
      </c>
      <c r="I9" s="25">
        <v>75</v>
      </c>
      <c r="J9" s="25">
        <v>74</v>
      </c>
      <c r="K9" s="25">
        <v>68</v>
      </c>
      <c r="L9" s="25">
        <v>68</v>
      </c>
      <c r="M9" s="25">
        <v>65</v>
      </c>
      <c r="N9" s="25">
        <v>80</v>
      </c>
      <c r="O9" s="25">
        <v>70</v>
      </c>
      <c r="P9" s="25">
        <v>50</v>
      </c>
      <c r="Q9" s="25">
        <v>45</v>
      </c>
      <c r="R9" s="25">
        <v>30</v>
      </c>
      <c r="S9" s="12">
        <f>SUM(S5:S8)</f>
        <v>21</v>
      </c>
      <c r="T9" s="12">
        <f>SUM(T5:T8)</f>
        <v>22</v>
      </c>
      <c r="U9" s="12">
        <f>SUM(U5:U8)</f>
        <v>0</v>
      </c>
      <c r="V9" s="12">
        <f>SUM(V5:V8)</f>
        <v>0</v>
      </c>
      <c r="W9" s="36" t="s">
        <v>7</v>
      </c>
      <c r="X9" s="36"/>
      <c r="Y9" s="36"/>
      <c r="Z9" s="37"/>
    </row>
    <row r="10" spans="4:26" ht="14.25" thickBot="1" thickTop="1">
      <c r="D10" s="45" t="s">
        <v>19</v>
      </c>
      <c r="E10" s="46"/>
      <c r="F10" s="23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2"/>
      <c r="S10" s="45" t="s">
        <v>19</v>
      </c>
      <c r="T10" s="46"/>
      <c r="U10" s="46"/>
      <c r="V10" s="47"/>
      <c r="W10" s="9" t="s">
        <v>20</v>
      </c>
      <c r="X10" s="9" t="s">
        <v>21</v>
      </c>
      <c r="Y10" s="9" t="s">
        <v>22</v>
      </c>
      <c r="Z10" s="9" t="s">
        <v>23</v>
      </c>
    </row>
    <row r="11" spans="7:26" ht="13.5" thickBot="1">
      <c r="G11" s="2"/>
      <c r="H11" s="2"/>
      <c r="I11" s="3"/>
      <c r="J11" s="3"/>
      <c r="K11" s="3"/>
      <c r="L11" s="3"/>
      <c r="M11" s="2"/>
      <c r="N11" s="2"/>
      <c r="O11" s="2"/>
      <c r="P11" s="2"/>
      <c r="Q11" s="2"/>
      <c r="W11" s="13">
        <f>S9/$E$9*100</f>
        <v>48.837209302325576</v>
      </c>
      <c r="X11" s="13">
        <f>T9/$E$9*100</f>
        <v>51.162790697674424</v>
      </c>
      <c r="Y11" s="13">
        <f>U9/$E$9*100</f>
        <v>0</v>
      </c>
      <c r="Z11" s="13">
        <f>V9/$E$9*100</f>
        <v>0</v>
      </c>
    </row>
    <row r="12" spans="7:17" ht="13.5" thickTop="1"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</row>
    <row r="13" spans="1:18" ht="12.75">
      <c r="A13" s="52" t="s">
        <v>26</v>
      </c>
      <c r="B13" s="52"/>
      <c r="C13" s="52"/>
      <c r="D13" s="49" t="s">
        <v>36</v>
      </c>
      <c r="E13" s="50"/>
      <c r="F13" s="50"/>
      <c r="G13" s="50"/>
      <c r="H13" s="50"/>
      <c r="I13" s="50"/>
      <c r="J13" s="50"/>
      <c r="K13" s="50"/>
      <c r="L13" s="51"/>
      <c r="M13" s="2"/>
      <c r="N13" s="2"/>
      <c r="O13" s="2"/>
      <c r="P13" s="2"/>
      <c r="Q13" s="2"/>
      <c r="R13" s="2"/>
    </row>
    <row r="14" spans="1:18" ht="12.75">
      <c r="A14" s="48" t="s">
        <v>27</v>
      </c>
      <c r="B14" s="48"/>
      <c r="C14" s="48"/>
      <c r="D14" s="49" t="s">
        <v>37</v>
      </c>
      <c r="E14" s="50"/>
      <c r="F14" s="50"/>
      <c r="G14" s="50"/>
      <c r="H14" s="50"/>
      <c r="I14" s="50"/>
      <c r="J14" s="50"/>
      <c r="K14" s="50"/>
      <c r="L14" s="51"/>
      <c r="R14" s="2"/>
    </row>
    <row r="15" ht="12.75">
      <c r="R15" s="2"/>
    </row>
  </sheetData>
  <sheetProtection/>
  <mergeCells count="23">
    <mergeCell ref="A1:Z1"/>
    <mergeCell ref="F3:R3"/>
    <mergeCell ref="B3:B4"/>
    <mergeCell ref="A2:Z2"/>
    <mergeCell ref="S3:V3"/>
    <mergeCell ref="D3:D4"/>
    <mergeCell ref="E3:E4"/>
    <mergeCell ref="A3:A4"/>
    <mergeCell ref="C3:C4"/>
    <mergeCell ref="W3:Z3"/>
    <mergeCell ref="D10:E10"/>
    <mergeCell ref="S10:V10"/>
    <mergeCell ref="A14:C14"/>
    <mergeCell ref="D14:L14"/>
    <mergeCell ref="A13:C13"/>
    <mergeCell ref="D13:L13"/>
    <mergeCell ref="W9:Z9"/>
    <mergeCell ref="A9:C9"/>
    <mergeCell ref="W5:W8"/>
    <mergeCell ref="X5:X8"/>
    <mergeCell ref="Y5:Y8"/>
    <mergeCell ref="Z5:Z8"/>
    <mergeCell ref="A5:A7"/>
  </mergeCells>
  <printOptions/>
  <pageMargins left="0.1968503937007874" right="0.13" top="0.984251968503937" bottom="0.984251968503937" header="0.5118110236220472" footer="0.5118110236220472"/>
  <pageSetup horizontalDpi="1200" verticalDpi="12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Екатерина</dc:creator>
  <cp:keywords/>
  <dc:description/>
  <cp:lastModifiedBy>1</cp:lastModifiedBy>
  <cp:lastPrinted>2009-02-20T10:05:08Z</cp:lastPrinted>
  <dcterms:created xsi:type="dcterms:W3CDTF">2005-11-20T19:54:50Z</dcterms:created>
  <dcterms:modified xsi:type="dcterms:W3CDTF">2009-03-18T13:02:41Z</dcterms:modified>
  <cp:category/>
  <cp:version/>
  <cp:contentType/>
  <cp:contentStatus/>
</cp:coreProperties>
</file>